
<file path=[Content_Types].xml><?xml version="1.0" encoding="utf-8"?>
<ns0:Types xmlns:ns0="http://schemas.openxmlformats.org/package/2006/content-types">
  <ns0:Default Extension="xml" ContentType="application/vnd.openxmlformats-officedocument.spreadsheetml.sheet.main+xml"/>
  <ns0:Default Extension="rels" ContentType="application/vnd.openxmlformats-package.relationships+xml"/>
  <ns0:Override PartName="/xl/styles.xml" ContentType="application/vnd.openxmlformats-officedocument.spreadsheetml.styles+xml"/>
  <ns0:Override PartName="/xl/theme/theme1.xml" ContentType="application/vnd.openxmlformats-officedocument.theme+xml"/>
  <ns0:Override PartName="/xl/sharedStrings.xml" ContentType="application/vnd.openxmlformats-officedocument.spreadsheetml.sharedStrings+xml"/>
  <ns0:Override PartName="/xl/worksheets/sheet1.xml" ContentType="application/vnd.openxmlformats-officedocument.spreadsheetml.worksheet+xml"/>
  <ns0:Override PartName="/xl/worksheets/sheet2.xml" ContentType="application/vnd.openxmlformats-officedocument.spreadsheetml.worksheet+xml"/>
  <ns0:Override PartName="/customXml/itemProps1.xml" ContentType="application/vnd.openxmlformats-officedocument.customXmlProperties+xml"/>
  <ns0:Override PartName="/customXml/item1.xml" ContentType="application/xml"/>
  <ns0:Override PartName="/xl/metadata.xml" ContentType="application/vnd.openxmlformats-officedocument.spreadsheetml.sheetMetadata+xml"/>
</ns0: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c5b990a8c4d6a" /></Relationships>
</file>

<file path=xl/workbook.xml><?xml version="1.0" encoding="utf-8"?>
<ns0:workbook xmlns:ns0="http://schemas.openxmlformats.org/spreadsheetml/2006/main" xmlns:ns1="http://schemas.openxmlformats.org/officeDocument/2006/relationships">
  <ns0:sheets>
    <ns0:sheet name="Dashboard" sheetId="1" ns1:id="Ra33c161bb28f442c"/>
    <ns0:sheet name="Cash History" sheetId="2" ns1:id="R9d30dae6f60f4af9"/>
  </ns0:sheets>
  <ns0:calcPr calcMode="auto"/>
</ns0: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.00"/>
    <x:numFmt numFmtId="201" formatCode="$#,##0"/>
    <x:numFmt numFmtId="202" formatCode="0.0%"/>
    <x:numFmt numFmtId="203" formatCode="yyyy-mm-dd"/>
  </x:numFmts>
  <x:fonts count="9">
    <x:font>
      <x:sz val="11"/>
      <x:name val="Carlito"/>
    </x:font>
    <x:font>
      <x:b/>
      <x:sz val="18"/>
      <x:color rgb="FFFFFFFF"/>
      <x:name val="Carlito"/>
    </x:font>
    <x:font>
      <x:sz val="11"/>
      <x:color rgb="FFDCE8F5"/>
      <x:name val="Carlito"/>
    </x:font>
    <x:font>
      <x:b/>
      <x:sz val="11"/>
      <x:color rgb="FFFFFFFF"/>
      <x:name val="Carlito"/>
    </x:font>
    <x:font>
      <x:b/>
      <x:sz val="10"/>
      <x:color rgb="FF14532D"/>
      <x:name val="Carlito"/>
    </x:font>
    <x:font>
      <x:b/>
      <x:sz val="10"/>
      <x:color rgb="FF334155"/>
      <x:name val="Carlito"/>
    </x:font>
    <x:font>
      <x:sz val="10"/>
      <x:color rgb="FF14532D"/>
      <x:name val="Carlito"/>
    </x:font>
    <x:font>
      <x:sz val="10"/>
      <x:color rgb="FF0F172A"/>
      <x:name val="Carlito"/>
    </x:font>
    <x:font>
      <x:sz val="9"/>
      <x:color rgb="FF64748B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356A9A"/>
      </x:patternFill>
    </x:fill>
    <x:fill>
      <x:patternFill patternType="solid">
        <x:fgColor rgb="FFDDF7E8"/>
      </x:patternFill>
    </x:fill>
    <x:fill>
      <x:patternFill patternType="solid">
        <x:fgColor rgb="FFE8EEF5"/>
      </x:patternFill>
    </x:fill>
    <x:fill>
      <x:patternFill patternType="solid">
        <x:fgColor rgb="FFECFDF3"/>
      </x:patternFill>
    </x:fill>
    <x:fill>
      <x:patternFill patternType="solid">
        <x:fgColor rgb="FFEAF4FF"/>
      </x:patternFill>
    </x:fill>
  </x:fills>
  <x:borders count="16">
    <x:border/>
    <x:border/>
    <x:border>
      <x:bottom style="thin">
        <x:color rgb="FF86C9A3"/>
      </x:bottom>
    </x:border>
    <x:border>
      <x:bottom style="thin">
        <x:color rgb="FF86C9A3"/>
      </x:bottom>
    </x:border>
    <x:border>
      <x:bottom style="thin">
        <x:color rgb="FFAAB8C7"/>
      </x:bottom>
    </x:border>
    <x:border>
      <x:bottom style="thin">
        <x:color rgb="FFAAB8C7"/>
      </x:bottom>
    </x:border>
    <x:border>
      <x:bottom style="thin">
        <x:color rgb="FFC6E8D3"/>
      </x:bottom>
    </x:border>
    <x:border>
      <x:bottom style="thin">
        <x:color rgb="FFC6E8D3"/>
      </x:bottom>
    </x:border>
    <x:border>
      <x:bottom style="thin">
        <x:color rgb="FFE2E8F0"/>
      </x:bottom>
    </x:border>
    <x:border>
      <x:bottom style="thin">
        <x:color rgb="FFE2E8F0"/>
      </x:bottom>
    </x:border>
    <x:border>
      <x:left style="thin">
        <x:color rgb="FF7BA7D1"/>
      </x:left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7BA7D1"/>
      </x:left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7BA7D1"/>
      </x:left>
      <x:top style="thin">
        <x:color rgb="FF7BA7D1"/>
      </x:top>
      <x:bottom style="thin">
        <x:color rgb="FF7BA7D1"/>
      </x:bottom>
    </x:border>
    <x:border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7BA7D1"/>
      </x:left>
      <x:top style="thin">
        <x:color rgb="FF7BA7D1"/>
      </x:top>
      <x:bottom style="thin">
        <x:color rgb="FF7BA7D1"/>
      </x:bottom>
    </x:border>
    <x:border>
      <x:right style="thin">
        <x:color rgb="FF7BA7D1"/>
      </x:right>
      <x:top style="thin">
        <x:color rgb="FF7BA7D1"/>
      </x:top>
      <x:bottom style="thin">
        <x:color rgb="FF7BA7D1"/>
      </x:bottom>
    </x:border>
  </x:borders>
  <x:cellStyleXfs count="1">
    <x:xf numFmtId="0" fontId="0" fillId="0" borderId="0"/>
  </x:cellStyleXfs>
  <x:cellXfs count="11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4" borderId="2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3" xfId="0" applyNumberFormat="1" applyFont="1" applyFill="1" applyBorder="1"/>
    <x:xf numFmtId="0" fontId="4" fillId="4" borderId="3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4" xfId="0" applyNumberFormat="1" applyFont="1" applyFill="1" applyBorder="1"/>
    <x:xf numFmtId="0" fontId="5" fillId="5" borderId="4" xfId="0" applyNumberFormat="1" applyFont="1" applyFill="1" applyBorder="1" applyAlignment="1">
      <x:alignment wrapText="1"/>
    </x:xf>
    <x:xf numFmtId="0" fontId="5" fillId="5" borderId="4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5" xfId="0" applyNumberFormat="1" applyFont="1" applyFill="1" applyBorder="1"/>
    <x:xf numFmtId="0" fontId="5" fillId="5" borderId="5" xfId="0" applyNumberFormat="1" applyFont="1" applyFill="1" applyBorder="1" applyAlignment="1">
      <x:alignment wrapText="1"/>
    </x:xf>
    <x:xf numFmtId="0" fontId="5" fillId="5" borderId="5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6" xfId="0" applyNumberFormat="1" applyFont="1" applyFill="1" applyBorder="1"/>
    <x:xf numFmtId="200" fontId="6" fillId="6" borderId="6" xfId="0" applyNumberFormat="1" applyFont="1" applyFill="1" applyBorder="1"/>
    <x:xf numFmtId="200" fontId="6" fillId="6" borderId="6" xfId="0" applyNumberFormat="1" applyFont="1" applyFill="1" applyBorder="1" applyAlignment="1">
      <x:alignment wrapText="1"/>
    </x:xf>
    <x:xf numFmtId="200" fontId="6" fillId="6" borderId="6" xfId="0" applyNumberFormat="1" applyFont="1" applyFill="1" applyBorder="1" applyAlignment="1">
      <x:alignment vertical="center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7" xfId="0" applyNumberFormat="1" applyFont="1" applyFill="1" applyBorder="1"/>
    <x:xf numFmtId="200" fontId="6" fillId="6" borderId="7" xfId="0" applyNumberFormat="1" applyFont="1" applyFill="1" applyBorder="1"/>
    <x:xf numFmtId="200" fontId="6" fillId="6" borderId="7" xfId="0" applyNumberFormat="1" applyFont="1" applyFill="1" applyBorder="1" applyAlignment="1">
      <x:alignment wrapText="1"/>
    </x:xf>
    <x:xf numFmtId="200" fontId="6" fillId="6" borderId="7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0" borderId="8" xfId="0" applyNumberFormat="1" applyFont="1" applyFill="1" applyBorder="1"/>
    <x:xf numFmtId="0" fontId="7" fillId="0" borderId="8" xfId="0" applyNumberFormat="1" applyFont="1" applyFill="1" applyBorder="1" applyAlignment="1">
      <x:alignment wrapText="1"/>
    </x:xf>
    <x:xf numFmtId="0" fontId="7" fillId="0" borderId="8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/>
    <x:xf numFmtId="0" fontId="7" fillId="0" borderId="9" xfId="0" applyNumberFormat="1" applyFont="1" applyFill="1" applyBorder="1"/>
    <x:xf numFmtId="0" fontId="7" fillId="0" borderId="9" xfId="0" applyNumberFormat="1" applyFont="1" applyFill="1" applyBorder="1" applyAlignment="1">
      <x:alignment wrapText="1"/>
    </x:xf>
    <x:xf numFmtId="0" fontId="7" fillId="0" borderId="9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10" xfId="0" applyNumberFormat="1" applyFont="1" applyFill="1" applyBorder="1"/>
    <x:xf numFmtId="201" fontId="7" fillId="7" borderId="10" xfId="0" applyNumberFormat="1" applyFont="1" applyFill="1" applyBorder="1"/>
    <x:xf numFmtId="201" fontId="7" fillId="7" borderId="10" xfId="0" applyNumberFormat="1" applyFont="1" applyFill="1" applyBorder="1" applyAlignment="1">
      <x:alignment vertical="center"/>
    </x:xf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0" fontId="7" fillId="7" borderId="11" xfId="0" applyNumberFormat="1" applyFont="1" applyFill="1" applyBorder="1"/>
    <x:xf numFmtId="201" fontId="7" fillId="7" borderId="11" xfId="0" applyNumberFormat="1" applyFont="1" applyFill="1" applyBorder="1"/>
    <x:xf numFmtId="201" fontId="7" fillId="7" borderId="11" xfId="0" applyNumberFormat="1" applyFont="1" applyFill="1" applyBorder="1" applyAlignment="1">
      <x:alignment vertical="center"/>
    </x:xf>
    <x:xf numFmtId="200" fontId="7" fillId="7" borderId="10" xfId="0" applyNumberFormat="1" applyFont="1" applyFill="1" applyBorder="1"/>
    <x:xf numFmtId="200" fontId="7" fillId="7" borderId="10" xfId="0" applyNumberFormat="1" applyFont="1" applyFill="1" applyBorder="1" applyAlignment="1">
      <x:alignment vertical="center"/>
    </x:xf>
    <x:xf numFmtId="200" fontId="7" fillId="7" borderId="11" xfId="0" applyNumberFormat="1" applyFont="1" applyFill="1" applyBorder="1"/>
    <x:xf numFmtId="200" fontId="7" fillId="7" borderId="11" xfId="0" applyNumberFormat="1" applyFont="1" applyFill="1" applyBorder="1" applyAlignment="1">
      <x:alignment vertical="center"/>
    </x:xf>
    <x:xf numFmtId="202" fontId="7" fillId="7" borderId="10" xfId="0" applyNumberFormat="1" applyFont="1" applyFill="1" applyBorder="1"/>
    <x:xf numFmtId="202" fontId="7" fillId="7" borderId="10" xfId="0" applyNumberFormat="1" applyFont="1" applyFill="1" applyBorder="1" applyAlignment="1">
      <x:alignment vertical="center"/>
    </x:xf>
    <x:xf numFmtId="202" fontId="7" fillId="7" borderId="11" xfId="0" applyNumberFormat="1" applyFont="1" applyFill="1" applyBorder="1"/>
    <x:xf numFmtId="202" fontId="7" fillId="7" borderId="11" xfId="0" applyNumberFormat="1" applyFont="1" applyFill="1" applyBorder="1" applyAlignment="1">
      <x:alignment vertical="center"/>
    </x:xf>
    <x:xf numFmtId="202" fontId="6" fillId="6" borderId="6" xfId="0" applyNumberFormat="1" applyFont="1" applyFill="1" applyBorder="1"/>
    <x:xf numFmtId="202" fontId="6" fillId="6" borderId="6" xfId="0" applyNumberFormat="1" applyFont="1" applyFill="1" applyBorder="1" applyAlignment="1">
      <x:alignment wrapText="1"/>
    </x:xf>
    <x:xf numFmtId="202" fontId="6" fillId="6" borderId="6" xfId="0" applyNumberFormat="1" applyFont="1" applyFill="1" applyBorder="1" applyAlignment="1">
      <x:alignment vertical="center" wrapText="1"/>
    </x:xf>
    <x:xf numFmtId="202" fontId="6" fillId="6" borderId="7" xfId="0" applyNumberFormat="1" applyFont="1" applyFill="1" applyBorder="1"/>
    <x:xf numFmtId="202" fontId="6" fillId="6" borderId="7" xfId="0" applyNumberFormat="1" applyFont="1" applyFill="1" applyBorder="1" applyAlignment="1">
      <x:alignment wrapText="1"/>
    </x:xf>
    <x:xf numFmtId="202" fontId="6" fillId="6" borderId="7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201" fontId="6" fillId="6" borderId="6" xfId="0" applyNumberFormat="1" applyFont="1" applyFill="1" applyBorder="1"/>
    <x:xf numFmtId="201" fontId="6" fillId="6" borderId="6" xfId="0" applyNumberFormat="1" applyFont="1" applyFill="1" applyBorder="1" applyAlignment="1">
      <x:alignment wrapText="1"/>
    </x:xf>
    <x:xf numFmtId="201" fontId="6" fillId="6" borderId="6" xfId="0" applyNumberFormat="1" applyFont="1" applyFill="1" applyBorder="1" applyAlignment="1">
      <x:alignment vertical="center" wrapText="1"/>
    </x:xf>
    <x:xf numFmtId="201" fontId="6" fillId="6" borderId="7" xfId="0" applyNumberFormat="1" applyFont="1" applyFill="1" applyBorder="1"/>
    <x:xf numFmtId="201" fontId="6" fillId="6" borderId="7" xfId="0" applyNumberFormat="1" applyFont="1" applyFill="1" applyBorder="1" applyAlignment="1">
      <x:alignment wrapText="1"/>
    </x:xf>
    <x:xf numFmtId="201" fontId="6" fillId="6" borderId="7" xfId="0" applyNumberFormat="1" applyFont="1" applyFill="1" applyBorder="1" applyAlignment="1">
      <x:alignment vertical="center" wrapText="1"/>
    </x:xf>
    <x:xf numFmtId="203" fontId="6" fillId="6" borderId="6" xfId="0" applyNumberFormat="1" applyFont="1" applyFill="1" applyBorder="1"/>
    <x:xf numFmtId="203" fontId="6" fillId="6" borderId="6" xfId="0" applyNumberFormat="1" applyFont="1" applyFill="1" applyBorder="1" applyAlignment="1">
      <x:alignment wrapText="1"/>
    </x:xf>
    <x:xf numFmtId="203" fontId="6" fillId="6" borderId="6" xfId="0" applyNumberFormat="1" applyFont="1" applyFill="1" applyBorder="1" applyAlignment="1">
      <x:alignment vertical="center" wrapText="1"/>
    </x:xf>
    <x:xf numFmtId="203" fontId="6" fillId="6" borderId="7" xfId="0" applyNumberFormat="1" applyFont="1" applyFill="1" applyBorder="1"/>
    <x:xf numFmtId="203" fontId="6" fillId="6" borderId="7" xfId="0" applyNumberFormat="1" applyFont="1" applyFill="1" applyBorder="1" applyAlignment="1">
      <x:alignment wrapText="1"/>
    </x:xf>
    <x:xf numFmtId="203" fontId="6" fillId="6" borderId="7" xfId="0" applyNumberFormat="1" applyFont="1" applyFill="1" applyBorder="1" applyAlignment="1">
      <x:alignment vertical="center" wrapText="1"/>
    </x:xf>
    <x:xf numFmtId="0" fontId="7" fillId="7" borderId="10" xfId="0" applyNumberFormat="1" applyFont="1" applyFill="1" applyBorder="1" applyAlignment="1">
      <x:alignment wrapText="1"/>
    </x:xf>
    <x:xf numFmtId="0" fontId="7" fillId="7" borderId="10" xfId="0" applyNumberFormat="1" applyFont="1" applyFill="1" applyBorder="1" applyAlignment="1">
      <x:alignment vertical="center" wrapText="1"/>
    </x:xf>
    <x:xf numFmtId="0" fontId="7" fillId="7" borderId="11" xfId="0" applyNumberFormat="1" applyFont="1" applyFill="1" applyBorder="1" applyAlignment="1">
      <x:alignment wrapText="1"/>
    </x:xf>
    <x:xf numFmtId="0" fontId="7" fillId="7" borderId="11" xfId="0" applyNumberFormat="1" applyFont="1" applyFill="1" applyBorder="1" applyAlignment="1">
      <x:alignment vertical="center" wrapText="1"/>
    </x:xf>
    <x:xf numFmtId="0" fontId="7" fillId="7" borderId="12" xfId="0" applyNumberFormat="1" applyFont="1" applyFill="1" applyBorder="1"/>
    <x:xf numFmtId="0" fontId="7" fillId="7" borderId="13" xfId="0" applyNumberFormat="1" applyFont="1" applyFill="1" applyBorder="1"/>
    <x:xf numFmtId="201" fontId="7" fillId="7" borderId="12" xfId="0" applyNumberFormat="1" applyFont="1" applyFill="1" applyBorder="1"/>
    <x:xf numFmtId="201" fontId="7" fillId="7" borderId="13" xfId="0" applyNumberFormat="1" applyFont="1" applyFill="1" applyBorder="1"/>
    <x:xf numFmtId="201" fontId="7" fillId="7" borderId="12" xfId="0" applyNumberFormat="1" applyFont="1" applyFill="1" applyBorder="1" applyAlignment="1">
      <x:alignment vertical="center"/>
    </x:xf>
    <x:xf numFmtId="201" fontId="7" fillId="7" borderId="13" xfId="0" applyNumberFormat="1" applyFont="1" applyFill="1" applyBorder="1" applyAlignment="1">
      <x:alignment vertical="center"/>
    </x:xf>
    <x:xf numFmtId="0" fontId="7" fillId="7" borderId="14" xfId="0" applyNumberFormat="1" applyFont="1" applyFill="1" applyBorder="1"/>
    <x:xf numFmtId="0" fontId="7" fillId="7" borderId="15" xfId="0" applyNumberFormat="1" applyFont="1" applyFill="1" applyBorder="1"/>
    <x:xf numFmtId="201" fontId="7" fillId="7" borderId="14" xfId="0" applyNumberFormat="1" applyFont="1" applyFill="1" applyBorder="1"/>
    <x:xf numFmtId="201" fontId="7" fillId="7" borderId="15" xfId="0" applyNumberFormat="1" applyFont="1" applyFill="1" applyBorder="1"/>
    <x:xf numFmtId="201" fontId="7" fillId="7" borderId="14" xfId="0" applyNumberFormat="1" applyFont="1" applyFill="1" applyBorder="1" applyAlignment="1">
      <x:alignment vertical="center"/>
    </x:xf>
    <x:xf numFmtId="201" fontId="7" fillId="7" borderId="15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<?xml version='1.0' encoding='utf-8'?>
<ns0:Relationships xmlns:ns0="http://schemas.openxmlformats.org/package/2006/relationships"><ns0:Relationship Type="http://schemas.openxmlformats.org/officeDocument/2006/relationships/styles" Target="/xl/styles.xml" Id="R9ee010b076de4e03" /><ns0:Relationship Type="http://schemas.openxmlformats.org/officeDocument/2006/relationships/theme" Target="/xl/theme/theme1.xml" Id="R0c56a62480e74ade" /><ns0:Relationship Type="http://schemas.openxmlformats.org/officeDocument/2006/relationships/sharedStrings" Target="/xl/sharedStrings.xml" Id="R363047963b794a98" /><ns0:Relationship Type="http://schemas.openxmlformats.org/officeDocument/2006/relationships/worksheet" Target="/xl/worksheets/sheet1.xml" Id="Ra33c161bb28f442c" /><ns0:Relationship Type="http://schemas.openxmlformats.org/officeDocument/2006/relationships/worksheet" Target="/xl/worksheets/sheet2.xml" Id="R9d30dae6f60f4af9" /><ns0:Relationship Id="rId1" Type="http://schemas.openxmlformats.org/officeDocument/2006/relationships/customXml" Target="../customXml/item1.xml" /><ns0:Relationship Id="rId2" Type="http://schemas.openxmlformats.org/officeDocument/2006/relationships/sheetMetadata" Target="metadata.xml" /></ns0: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ns0:worksheet xmlns:ns0="http://schemas.openxmlformats.org/spreadsheetml/2006/main">
  <ns0:sheetViews>
    <ns0:sheetView workbookViewId="0" showGridLines="0" zoomScale="100"/>
  </ns0:sheetViews>
  <ns0:sheetFormatPr defaultRowHeight="18"/>
  <ns0:cols>
    <ns0:col min="1" max="1" width="16.8799991607666" hidden="0" customWidth="1"/>
    <ns0:col min="2" max="2" width="15" hidden="0" customWidth="1"/>
    <ns0:col min="3" max="3" width="15" hidden="0" customWidth="1"/>
    <ns0:col min="4" max="4" width="15" hidden="0" customWidth="1"/>
    <ns0:col min="5" max="5" width="15" hidden="0" customWidth="1"/>
    <ns0:col min="6" max="6" width="15" hidden="0" customWidth="1"/>
    <ns0:col min="7" max="7" width="15" hidden="0" customWidth="1"/>
    <ns0:col min="8" max="8" width="15" hidden="0" customWidth="1"/>
    <ns0:col min="9" max="9" width="3.5" hidden="0" customWidth="1"/>
    <ns0:col min="10" max="10" width="23.75" hidden="0" customWidth="1"/>
    <ns0:col min="11" max="11" width="15.630000114440918" hidden="0" customWidth="1"/>
    <ns0:col min="12" max="12" width="13.75" hidden="0" customWidth="1"/>
    <ns0:col min="13" max="13" width="13.75" hidden="0" customWidth="1"/>
  </ns0:cols>
  <ns0:sheetData>
    <ns0:row r="1" ht="25.5" customHeight="1">
      <ns0:c r="A1" s="4" t="str">
        <ns0:v>Cash Flow Forecast &amp; Liquidity Outlook</ns0:v>
      </ns0:c>
      <ns0:c r="B1"/>
      <ns0:c r="C1"/>
      <ns0:c r="D1"/>
      <ns0:c r="E1"/>
      <ns0:c r="F1"/>
      <ns0:c r="G1"/>
      <ns0:c r="H1"/>
      <ns0:c r="I1"/>
      <ns0:c r="J1"/>
      <ns0:c r="K1"/>
      <ns0:c r="L1"/>
      <ns0:c r="M1"/>
    </ns0:row>
    <ns0:row r="2" ht="31.5" customHeight="1">
      <ns0:c r="A2" s="10" t="str">
        <ns0:v>Forecast weekly receipts, payments, and cash balances with scenario assumptions, uncertainty bands, and liquidity thresholds.</ns0:v>
      </ns0:c>
      <ns0:c r="B2"/>
      <ns0:c r="C2"/>
      <ns0:c r="D2"/>
      <ns0:c r="E2"/>
      <ns0:c r="F2"/>
      <ns0:c r="G2"/>
      <ns0:c r="H2"/>
      <ns0:c r="I2"/>
      <ns0:c r="J2"/>
      <ns0:c r="K2"/>
      <ns0:c r="L2"/>
      <ns0:c r="M2"/>
    </ns0:row>
    <ns0:row r="3" ht="18" customHeight="1">
      <ns0:c r="A3"/>
      <ns0:c r="B3"/>
      <ns0:c r="C3"/>
      <ns0:c r="D3"/>
      <ns0:c r="E3"/>
      <ns0:c r="F3"/>
      <ns0:c r="G3"/>
      <ns0:c r="H3"/>
      <ns0:c r="I3"/>
      <ns0:c r="J3"/>
      <ns0:c r="K3"/>
      <ns0:c r="L3"/>
      <ns0:c r="M3"/>
    </ns0:row>
    <ns0:row r="4" ht="18" customHeight="1">
      <ns0:c r="A4" s="16" t="str">
        <ns0:v>Published results</ns0:v>
      </ns0:c>
      <ns0:c r="B4"/>
      <ns0:c r="C4"/>
      <ns0:c r="D4"/>
      <ns0:c r="E4"/>
      <ns0:c r="F4"/>
      <ns0:c r="G4"/>
      <ns0:c r="H4"/>
      <ns0:c r="I4"/>
      <ns0:c r="J4" s="16" t="str">
        <ns0:v>Worksheet controls</ns0:v>
      </ns0:c>
      <ns0:c r="K4"/>
      <ns0:c r="L4"/>
      <ns0:c r="M4"/>
    </ns0:row>
    <ns0:row r="5" ht="24" customHeight="1">
      <ns0:c r="A5" s="24" cm="1">
        <ns0:f t="array" ref="A5:B13">_xldudf_BF_OUTPUT("summary")</ns0:f>
      </ns0:c>
      <ns0:c r="B5" s="24"/>
      <ns0:c r="C5"/>
      <ns0:c r="D5" s="24" cm="1">
        <ns0:f t="array" ref="D5:G9">_xldudf_BF_OUTPUT("drivers")</ns0:f>
      </ns0:c>
      <ns0:c r="E5" s="24"/>
      <ns0:c r="F5" s="24"/>
      <ns0:c r="G5" s="24"/>
      <ns0:c r="H5"/>
      <ns0:c r="I5"/>
      <ns0:c r="J5" s="34" t="str">
        <ns0:v>Control</ns0:v>
      </ns0:c>
      <ns0:c r="K5" s="34" t="str">
        <ns0:v>Value</ns0:v>
      </ns0:c>
      <ns0:c r="L5"/>
      <ns0:c r="M5"/>
    </ns0:row>
    <ns0:row r="6" ht="24" customHeight="1">
      <ns0:c r="A6" s="45"/>
      <ns0:c r="B6" s="45"/>
      <ns0:c r="C6"/>
      <ns0:c r="D6" s="45"/>
      <ns0:c r="E6" s="45"/>
      <ns0:c r="F6" s="45"/>
      <ns0:c r="G6" s="45"/>
      <ns0:c r="H6"/>
      <ns0:c r="I6"/>
      <ns0:c r="J6" s="55" t="str">
        <ns0:v>Starting cash ($)</ns0:v>
      </ns0:c>
      <ns0:c r="K6" s="64" t="n">
        <ns0:v>275000</ns0:v>
      </ns0:c>
      <ns0:c r="L6"/>
      <ns0:c r="M6"/>
    </ns0:row>
    <ns0:row r="7" ht="24" customHeight="1">
      <ns0:c r="A7" s="45"/>
      <ns0:c r="B7" s="45"/>
      <ns0:c r="C7"/>
      <ns0:c r="D7" s="45"/>
      <ns0:c r="E7" s="45"/>
      <ns0:c r="F7" s="45"/>
      <ns0:c r="G7" s="45"/>
      <ns0:c r="H7"/>
      <ns0:c r="I7"/>
      <ns0:c r="J7" s="55" t="str">
        <ns0:v>Forecast horizon (weeks)</ns0:v>
      </ns0:c>
      <ns0:c r="K7" s="71" t="n">
        <ns0:v>8</ns0:v>
      </ns0:c>
      <ns0:c r="L7"/>
      <ns0:c r="M7"/>
    </ns0:row>
    <ns0:row r="8" ht="24" customHeight="1">
      <ns0:c r="A8" s="45"/>
      <ns0:c r="B8" s="45"/>
      <ns0:c r="C8"/>
      <ns0:c r="D8" s="45"/>
      <ns0:c r="E8" s="45"/>
      <ns0:c r="F8" s="45"/>
      <ns0:c r="G8" s="45"/>
      <ns0:c r="H8"/>
      <ns0:c r="I8"/>
      <ns0:c r="J8" s="55" t="str">
        <ns0:v>Inflow scenario growth</ns0:v>
      </ns0:c>
      <ns0:c r="K8" s="75" t="n">
        <ns0:v>0.02</ns0:v>
      </ns0:c>
      <ns0:c r="L8"/>
      <ns0:c r="M8"/>
    </ns0:row>
    <ns0:row r="9" ht="24" customHeight="1">
      <ns0:c r="A9" s="45"/>
      <ns0:c r="B9" s="45"/>
      <ns0:c r="C9"/>
      <ns0:c r="D9" s="45"/>
      <ns0:c r="E9" s="45"/>
      <ns0:c r="F9" s="45"/>
      <ns0:c r="G9" s="45"/>
      <ns0:c r="H9"/>
      <ns0:c r="I9"/>
      <ns0:c r="J9" s="55" t="str">
        <ns0:v>Outflow scenario growth</ns0:v>
      </ns0:c>
      <ns0:c r="K9" s="75" t="n">
        <ns0:v>0.03</ns0:v>
      </ns0:c>
      <ns0:c r="L9"/>
      <ns0:c r="M9"/>
    </ns0:row>
    <ns0:row r="10" ht="24" customHeight="1">
      <ns0:c r="A10" s="45"/>
      <ns0:c r="B10" s="45"/>
      <ns0:c r="C10"/>
      <ns0:c r="D10" s="24" cm="1">
        <ns0:f t="array" ref="D10:G13">_xldudf_BF_OUTPUT("backtest")</ns0:f>
      </ns0:c>
      <ns0:c r="E10" s="24"/>
      <ns0:c r="F10" s="24"/>
      <ns0:c r="G10" s="24"/>
      <ns0:c r="H10"/>
      <ns0:c r="I10"/>
      <ns0:c r="J10" s="55" t="str">
        <ns0:v>Liquidity threshold ($)</ns0:v>
      </ns0:c>
      <ns0:c r="K10" s="64" t="n">
        <ns0:v>200000</ns0:v>
      </ns0:c>
      <ns0:c r="L10"/>
      <ns0:c r="M10"/>
    </ns0:row>
    <ns0:row r="11" ht="24" customHeight="1">
      <ns0:c r="A11" s="45"/>
      <ns0:c r="B11" s="45"/>
      <ns0:c r="C11"/>
      <ns0:c r="D11" s="45"/>
      <ns0:c r="E11" s="80"/>
      <ns0:c r="F11" s="80"/>
      <ns0:c r="G11" s="45"/>
      <ns0:c r="H11"/>
      <ns0:c r="I11"/>
      <ns0:c r="J11" s="55" t="str">
        <ns0:v>Interval z-score</ns0:v>
      </ns0:c>
      <ns0:c r="K11" s="71" t="n">
        <ns0:v>1.64</ns0:v>
      </ns0:c>
      <ns0:c r="L11"/>
      <ns0:c r="M11"/>
    </ns0:row>
    <ns0:row r="12" ht="24" customHeight="1">
      <ns0:c r="A12" s="45"/>
      <ns0:c r="B12" s="45"/>
      <ns0:c r="C12"/>
      <ns0:c r="D12" s="45"/>
      <ns0:c r="E12" s="80"/>
      <ns0:c r="F12" s="80"/>
      <ns0:c r="G12" s="45"/>
      <ns0:c r="H12"/>
      <ns0:c r="I12"/>
      <ns0:c r="J12"/>
      <ns0:c r="K12"/>
      <ns0:c r="L12"/>
      <ns0:c r="M12"/>
    </ns0:row>
    <ns0:row r="13" ht="24" customHeight="1">
      <ns0:c r="A13" s="45"/>
      <ns0:c r="B13" s="45"/>
      <ns0:c r="C13"/>
      <ns0:c r="D13" s="45"/>
      <ns0:c r="E13" s="90"/>
      <ns0:c r="F13" s="90"/>
      <ns0:c r="G13" s="45"/>
      <ns0:c r="H13"/>
      <ns0:c r="I13"/>
      <ns0:c r="J13"/>
      <ns0:c r="K13"/>
      <ns0:c r="L13"/>
      <ns0:c r="M13"/>
    </ns0:row>
    <ns0:row r="14" ht="18" customHeight="1">
      <ns0:c r="A14" s="16" t="str">
        <ns0:v>Detailed forecast / diagnostics</ns0:v>
      </ns0:c>
      <ns0:c r="B14"/>
      <ns0:c r="C14"/>
      <ns0:c r="D14"/>
      <ns0:c r="E14"/>
      <ns0:c r="F14"/>
      <ns0:c r="G14"/>
      <ns0:c r="H14"/>
      <ns0:c r="I14"/>
      <ns0:c r="J14"/>
      <ns0:c r="K14"/>
      <ns0:c r="L14"/>
      <ns0:c r="M14"/>
    </ns0:row>
    <ns0:row r="15" ht="18" customHeight="1">
      <ns0:c r="A15" s="85" t="str">
        <ns0:v>Green cells are populated by Boardflare Python outputs. Blue cells are durable Excel inputs.</ns0:v>
      </ns0:c>
      <ns0:c r="B15"/>
      <ns0:c r="C15"/>
      <ns0:c r="D15"/>
      <ns0:c r="E15"/>
      <ns0:c r="F15"/>
      <ns0:c r="G15"/>
      <ns0:c r="H15"/>
      <ns0:c r="I15"/>
      <ns0:c r="J15"/>
      <ns0:c r="K15"/>
      <ns0:c r="L15"/>
      <ns0:c r="M15"/>
    </ns0:row>
    <ns0:row r="16" ht="18" customHeight="1">
      <ns0:c r="A16"/>
      <ns0:c r="B16"/>
      <ns0:c r="C16"/>
      <ns0:c r="D16"/>
      <ns0:c r="E16"/>
      <ns0:c r="F16"/>
      <ns0:c r="G16"/>
      <ns0:c r="H16"/>
      <ns0:c r="I16"/>
      <ns0:c r="J16"/>
      <ns0:c r="K16"/>
      <ns0:c r="L16"/>
      <ns0:c r="M16"/>
    </ns0:row>
    <ns0:row r="17" ht="24" customHeight="1">
      <ns0:c r="A17" s="24" cm="1">
        <ns0:f t="array" ref="A17:G28">_xldudf_BF_OUTPUT("forecast")</ns0:f>
      </ns0:c>
      <ns0:c r="B17" s="24"/>
      <ns0:c r="C17" s="24"/>
      <ns0:c r="D17" s="24"/>
      <ns0:c r="E17" s="24"/>
      <ns0:c r="F17" s="24"/>
      <ns0:c r="G17" s="24"/>
      <ns0:c r="H17"/>
      <ns0:c r="I17"/>
      <ns0:c r="J17"/>
      <ns0:c r="K17"/>
      <ns0:c r="L17"/>
      <ns0:c r="M17"/>
    </ns0:row>
    <ns0:row r="18" ht="24" customHeight="1">
      <ns0:c r="A18" s="96"/>
      <ns0:c r="B18" s="45"/>
      <ns0:c r="C18" s="45"/>
      <ns0:c r="D18" s="45"/>
      <ns0:c r="E18" s="45"/>
      <ns0:c r="F18" s="45"/>
      <ns0:c r="G18" s="45"/>
      <ns0:c r="H18"/>
      <ns0:c r="I18"/>
      <ns0:c r="J18"/>
      <ns0:c r="K18"/>
      <ns0:c r="L18"/>
      <ns0:c r="M18"/>
    </ns0:row>
    <ns0:row r="19" ht="24" customHeight="1">
      <ns0:c r="A19" s="96"/>
      <ns0:c r="B19" s="45"/>
      <ns0:c r="C19" s="45"/>
      <ns0:c r="D19" s="45"/>
      <ns0:c r="E19" s="45"/>
      <ns0:c r="F19" s="45"/>
      <ns0:c r="G19" s="45"/>
      <ns0:c r="H19"/>
      <ns0:c r="I19"/>
      <ns0:c r="J19"/>
      <ns0:c r="K19"/>
      <ns0:c r="L19"/>
      <ns0:c r="M19"/>
    </ns0:row>
    <ns0:row r="20" ht="24" customHeight="1">
      <ns0:c r="A20" s="96"/>
      <ns0:c r="B20" s="45"/>
      <ns0:c r="C20" s="45"/>
      <ns0:c r="D20" s="45"/>
      <ns0:c r="E20" s="45"/>
      <ns0:c r="F20" s="45"/>
      <ns0:c r="G20" s="45"/>
      <ns0:c r="H20"/>
      <ns0:c r="I20"/>
      <ns0:c r="J20"/>
      <ns0:c r="K20"/>
      <ns0:c r="L20"/>
      <ns0:c r="M20"/>
    </ns0:row>
    <ns0:row r="21" ht="24" customHeight="1">
      <ns0:c r="A21" s="96"/>
      <ns0:c r="B21" s="45"/>
      <ns0:c r="C21" s="45"/>
      <ns0:c r="D21" s="45"/>
      <ns0:c r="E21" s="45"/>
      <ns0:c r="F21" s="45"/>
      <ns0:c r="G21" s="45"/>
      <ns0:c r="H21"/>
      <ns0:c r="I21"/>
      <ns0:c r="J21"/>
      <ns0:c r="K21"/>
      <ns0:c r="L21"/>
      <ns0:c r="M21"/>
    </ns0:row>
    <ns0:row r="22" ht="24" customHeight="1">
      <ns0:c r="A22" s="96"/>
      <ns0:c r="B22" s="45"/>
      <ns0:c r="C22" s="45"/>
      <ns0:c r="D22" s="45"/>
      <ns0:c r="E22" s="45"/>
      <ns0:c r="F22" s="45"/>
      <ns0:c r="G22" s="45"/>
      <ns0:c r="H22"/>
      <ns0:c r="I22"/>
      <ns0:c r="J22"/>
      <ns0:c r="K22"/>
      <ns0:c r="L22"/>
      <ns0:c r="M22"/>
    </ns0:row>
    <ns0:row r="23" ht="24" customHeight="1">
      <ns0:c r="A23" s="96"/>
      <ns0:c r="B23" s="45"/>
      <ns0:c r="C23" s="45"/>
      <ns0:c r="D23" s="45"/>
      <ns0:c r="E23" s="45"/>
      <ns0:c r="F23" s="45"/>
      <ns0:c r="G23" s="45"/>
      <ns0:c r="H23"/>
      <ns0:c r="I23"/>
      <ns0:c r="J23"/>
      <ns0:c r="K23"/>
      <ns0:c r="L23"/>
      <ns0:c r="M23"/>
    </ns0:row>
    <ns0:row r="24" ht="24" customHeight="1">
      <ns0:c r="A24" s="96"/>
      <ns0:c r="B24" s="45"/>
      <ns0:c r="C24" s="45"/>
      <ns0:c r="D24" s="45"/>
      <ns0:c r="E24" s="45"/>
      <ns0:c r="F24" s="45"/>
      <ns0:c r="G24" s="45"/>
      <ns0:c r="H24"/>
      <ns0:c r="I24"/>
      <ns0:c r="J24"/>
      <ns0:c r="K24"/>
      <ns0:c r="L24"/>
      <ns0:c r="M24"/>
    </ns0:row>
    <ns0:row r="25" ht="24" customHeight="1">
      <ns0:c r="A25" s="96"/>
      <ns0:c r="B25" s="45"/>
      <ns0:c r="C25" s="45"/>
      <ns0:c r="D25" s="45"/>
      <ns0:c r="E25" s="45"/>
      <ns0:c r="F25" s="45"/>
      <ns0:c r="G25" s="45"/>
      <ns0:c r="H25"/>
      <ns0:c r="I25"/>
      <ns0:c r="J25"/>
      <ns0:c r="K25"/>
      <ns0:c r="L25"/>
      <ns0:c r="M25"/>
    </ns0:row>
    <ns0:row r="26" ht="24" customHeight="1">
      <ns0:c r="A26" s="96"/>
      <ns0:c r="B26" s="45"/>
      <ns0:c r="C26" s="45"/>
      <ns0:c r="D26" s="45"/>
      <ns0:c r="E26" s="45"/>
      <ns0:c r="F26" s="45"/>
      <ns0:c r="G26" s="45"/>
      <ns0:c r="H26"/>
      <ns0:c r="I26"/>
      <ns0:c r="J26"/>
      <ns0:c r="K26"/>
      <ns0:c r="L26"/>
      <ns0:c r="M26"/>
    </ns0:row>
    <ns0:row r="27" ht="24" customHeight="1">
      <ns0:c r="A27" s="96"/>
      <ns0:c r="B27" s="45"/>
      <ns0:c r="C27" s="45"/>
      <ns0:c r="D27" s="45"/>
      <ns0:c r="E27" s="45"/>
      <ns0:c r="F27" s="45"/>
      <ns0:c r="G27" s="45"/>
      <ns0:c r="H27"/>
      <ns0:c r="I27"/>
      <ns0:c r="J27"/>
      <ns0:c r="K27"/>
      <ns0:c r="L27"/>
      <ns0:c r="M27"/>
    </ns0:row>
    <ns0:row r="28" ht="24" customHeight="1">
      <ns0:c r="A28" s="96"/>
      <ns0:c r="B28" s="45"/>
      <ns0:c r="C28" s="45"/>
      <ns0:c r="D28" s="45"/>
      <ns0:c r="E28" s="45"/>
      <ns0:c r="F28" s="45"/>
      <ns0:c r="G28" s="45"/>
      <ns0:c r="H28"/>
      <ns0:c r="I28"/>
      <ns0:c r="J28"/>
      <ns0:c r="K28"/>
      <ns0:c r="L28"/>
      <ns0:c r="M28"/>
    </ns0:row>
  </ns0:sheetData>
  <ns0:mergeCells>
    <ns0:mergeCell ref="A1:M1"/>
    <ns0:mergeCell ref="A2:M2"/>
    <ns0:mergeCell ref="A4:H4"/>
    <ns0:mergeCell ref="J4:K4"/>
    <ns0:mergeCell ref="A14:M14"/>
    <ns0:mergeCell ref="A15:M15"/>
  </ns0:mergeCells>
  <ns0:pageMargins left="0.7" right="0.7" top="0.75" bottom="0.75" header="0.3" footer="0.3"/>
</ns0:worksheet>
</file>

<file path=xl/worksheets/sheet2.xml><?xml version="1.0" encoding="utf-8"?>
<ns0:worksheet xmlns:ns0="http://schemas.openxmlformats.org/spreadsheetml/2006/main">
  <ns0:sheetViews>
    <ns0:sheetView workbookViewId="0" showGridLines="0" zoomScale="100"/>
  </ns0:sheetViews>
  <ns0:sheetFormatPr defaultRowHeight="15"/>
  <ns0:cols>
    <ns0:col min="1" max="1" width="17.5" hidden="0" customWidth="1"/>
    <ns0:col min="2" max="2" width="14.380000114440918" hidden="0" customWidth="1"/>
    <ns0:col min="3" max="3" width="14.380000114440918" hidden="0" customWidth="1"/>
    <ns0:col min="4" max="4" width="15.630000114440918" hidden="0" customWidth="1"/>
    <ns0:col min="5" max="5" width="14.380000114440918" hidden="0" customWidth="1"/>
    <ns0:col min="6" max="6" width="14.380000114440918" hidden="0" customWidth="1"/>
    <ns0:col min="7" max="7" width="14.380000114440918" hidden="0" customWidth="1"/>
    <ns0:col min="8" max="8" width="14.380000114440918" hidden="0" customWidth="1"/>
  </ns0:cols>
  <ns0:sheetData>
    <ns0:row r="1" ht="25.5" customHeight="1">
      <ns0:c r="A1" s="4" t="str">
        <ns0:v>Weekly cash history</ns0:v>
      </ns0:c>
      <ns0:c r="B1"/>
      <ns0:c r="C1"/>
      <ns0:c r="D1"/>
      <ns0:c r="E1"/>
      <ns0:c r="F1"/>
      <ns0:c r="G1"/>
      <ns0:c r="H1"/>
    </ns0:row>
    <ns0:row r="2" ht="31.5" customHeight="1">
      <ns0:c r="A2" s="10" t="str">
        <ns0:v>Historical cash receipts and payments feed a trend forecast; scenario assumptions remain durable worksheet inputs.</ns0:v>
      </ns0:c>
      <ns0:c r="B2"/>
      <ns0:c r="C2"/>
      <ns0:c r="D2"/>
      <ns0:c r="E2"/>
      <ns0:c r="F2"/>
      <ns0:c r="G2"/>
      <ns0:c r="H2"/>
    </ns0:row>
    <ns0:row r="3" ht="18" customHeight="1">
      <ns0:c r="A3"/>
      <ns0:c r="B3"/>
      <ns0:c r="C3"/>
      <ns0:c r="D3"/>
      <ns0:c r="E3"/>
      <ns0:c r="F3"/>
      <ns0:c r="G3"/>
      <ns0:c r="H3"/>
    </ns0:row>
    <ns0:row r="4" ht="18" customHeight="1">
      <ns0:c r="A4" s="16" t="str">
        <ns0:v>Model inputs</ns0:v>
      </ns0:c>
      <ns0:c r="B4"/>
      <ns0:c r="C4"/>
      <ns0:c r="D4"/>
      <ns0:c r="E4"/>
      <ns0:c r="F4"/>
      <ns0:c r="G4"/>
      <ns0:c r="H4"/>
    </ns0:row>
    <ns0:row r="5" ht="18" customHeight="1">
      <ns0:c r="A5" s="34" t="str">
        <ns0:v>Week</ns0:v>
      </ns0:c>
      <ns0:c r="B5" s="34" t="str">
        <ns0:v>Inflows ($)</ns0:v>
      </ns0:c>
      <ns0:c r="C5" s="34" t="str">
        <ns0:v>Outflows ($)</ns0:v>
      </ns0:c>
      <ns0:c r="D5"/>
      <ns0:c r="E5"/>
      <ns0:c r="F5"/>
      <ns0:c r="G5"/>
      <ns0:c r="H5"/>
    </ns0:row>
    <ns0:row r="6" ht="18" customHeight="1">
      <ns0:c r="A6" s="101" t="str">
        <ns0:v>2026-01-05</ns0:v>
      </ns0:c>
      <ns0:c r="B6" s="108" t="n">
        <ns0:v>126000</ns0:v>
      </ns0:c>
      <ns0:c r="C6" s="109" t="n">
        <ns0:v>109000</ns0:v>
      </ns0:c>
      <ns0:c r="D6"/>
      <ns0:c r="E6"/>
      <ns0:c r="F6"/>
      <ns0:c r="G6"/>
      <ns0:c r="H6"/>
    </ns0:row>
    <ns0:row r="7" ht="18" customHeight="1">
      <ns0:c r="A7" s="101" t="str">
        <ns0:v>2026-01-12</ns0:v>
      </ns0:c>
      <ns0:c r="B7" s="108" t="n">
        <ns0:v>116200</ns0:v>
      </ns0:c>
      <ns0:c r="C7" s="109" t="n">
        <ns0:v>113700</ns0:v>
      </ns0:c>
      <ns0:c r="D7"/>
      <ns0:c r="E7"/>
      <ns0:c r="F7"/>
      <ns0:c r="G7"/>
      <ns0:c r="H7"/>
    </ns0:row>
    <ns0:row r="8" ht="18" customHeight="1">
      <ns0:c r="A8" s="101" t="str">
        <ns0:v>2026-01-19</ns0:v>
      </ns0:c>
      <ns0:c r="B8" s="108" t="n">
        <ns0:v>123900</ns0:v>
      </ns0:c>
      <ns0:c r="C8" s="109" t="n">
        <ns0:v>105400</ns0:v>
      </ns0:c>
      <ns0:c r="D8"/>
      <ns0:c r="E8"/>
      <ns0:c r="F8"/>
      <ns0:c r="G8"/>
      <ns0:c r="H8"/>
    </ns0:row>
    <ns0:row r="9" ht="18" customHeight="1">
      <ns0:c r="A9" s="101" t="str">
        <ns0:v>2026-01-26</ns0:v>
      </ns0:c>
      <ns0:c r="B9" s="108" t="n">
        <ns0:v>128100</ns0:v>
      </ns0:c>
      <ns0:c r="C9" s="109" t="n">
        <ns0:v>111100</ns0:v>
      </ns0:c>
      <ns0:c r="D9"/>
      <ns0:c r="E9"/>
      <ns0:c r="F9"/>
      <ns0:c r="G9"/>
      <ns0:c r="H9"/>
    </ns0:row>
    <ns0:row r="10" ht="18" customHeight="1">
      <ns0:c r="A10" s="101" t="str">
        <ns0:v>2026-02-02</ns0:v>
      </ns0:c>
      <ns0:c r="B10" s="108" t="n">
        <ns0:v>132800</ns0:v>
      </ns0:c>
      <ns0:c r="C10" s="109" t="n">
        <ns0:v>113800</ns0:v>
      </ns0:c>
      <ns0:c r="D10"/>
      <ns0:c r="E10"/>
      <ns0:c r="F10"/>
      <ns0:c r="G10"/>
      <ns0:c r="H10"/>
    </ns0:row>
    <ns0:row r="11" ht="18" customHeight="1">
      <ns0:c r="A11" s="101" t="str">
        <ns0:v>2026-02-09</ns0:v>
      </ns0:c>
      <ns0:c r="B11" s="108" t="n">
        <ns0:v>123000</ns0:v>
      </ns0:c>
      <ns0:c r="C11" s="109" t="n">
        <ns0:v>118500</ns0:v>
      </ns0:c>
      <ns0:c r="D11"/>
      <ns0:c r="E11"/>
      <ns0:c r="F11"/>
      <ns0:c r="G11"/>
      <ns0:c r="H11"/>
    </ns0:row>
    <ns0:row r="12" ht="18" customHeight="1">
      <ns0:c r="A12" s="101" t="str">
        <ns0:v>2026-02-16</ns0:v>
      </ns0:c>
      <ns0:c r="B12" s="108" t="n">
        <ns0:v>130700</ns0:v>
      </ns0:c>
      <ns0:c r="C12" s="109" t="n">
        <ns0:v>110200</ns0:v>
      </ns0:c>
      <ns0:c r="D12"/>
      <ns0:c r="E12"/>
      <ns0:c r="F12"/>
      <ns0:c r="G12"/>
      <ns0:c r="H12"/>
    </ns0:row>
    <ns0:row r="13" ht="18" customHeight="1">
      <ns0:c r="A13" s="101" t="str">
        <ns0:v>2026-02-23</ns0:v>
      </ns0:c>
      <ns0:c r="B13" s="108" t="n">
        <ns0:v>134900</ns0:v>
      </ns0:c>
      <ns0:c r="C13" s="109" t="n">
        <ns0:v>115900</ns0:v>
      </ns0:c>
      <ns0:c r="D13"/>
      <ns0:c r="E13"/>
      <ns0:c r="F13"/>
      <ns0:c r="G13"/>
      <ns0:c r="H13"/>
    </ns0:row>
    <ns0:row r="14" ht="18" customHeight="1">
      <ns0:c r="A14" s="101" t="str">
        <ns0:v>2026-03-02</ns0:v>
      </ns0:c>
      <ns0:c r="B14" s="108" t="n">
        <ns0:v>139600</ns0:v>
      </ns0:c>
      <ns0:c r="C14" s="109" t="n">
        <ns0:v>118600</ns0:v>
      </ns0:c>
      <ns0:c r="D14"/>
      <ns0:c r="E14"/>
      <ns0:c r="F14"/>
      <ns0:c r="G14"/>
      <ns0:c r="H14"/>
    </ns0:row>
    <ns0:row r="15" ht="18" customHeight="1">
      <ns0:c r="A15" s="101" t="str">
        <ns0:v>2026-03-09</ns0:v>
      </ns0:c>
      <ns0:c r="B15" s="108" t="n">
        <ns0:v>129800</ns0:v>
      </ns0:c>
      <ns0:c r="C15" s="109" t="n">
        <ns0:v>123300</ns0:v>
      </ns0:c>
      <ns0:c r="D15"/>
      <ns0:c r="E15"/>
      <ns0:c r="F15"/>
      <ns0:c r="G15"/>
      <ns0:c r="H15"/>
    </ns0:row>
    <ns0:row r="16" ht="18" customHeight="1">
      <ns0:c r="A16" s="101" t="str">
        <ns0:v>2026-03-16</ns0:v>
      </ns0:c>
      <ns0:c r="B16" s="108" t="n">
        <ns0:v>137500</ns0:v>
      </ns0:c>
      <ns0:c r="C16" s="109" t="n">
        <ns0:v>115000</ns0:v>
      </ns0:c>
      <ns0:c r="D16"/>
      <ns0:c r="E16"/>
      <ns0:c r="F16"/>
      <ns0:c r="G16"/>
      <ns0:c r="H16"/>
    </ns0:row>
    <ns0:row r="17" ht="18" customHeight="1">
      <ns0:c r="A17" s="101" t="str">
        <ns0:v>2026-03-23</ns0:v>
      </ns0:c>
      <ns0:c r="B17" s="108" t="n">
        <ns0:v>141700</ns0:v>
      </ns0:c>
      <ns0:c r="C17" s="109" t="n">
        <ns0:v>120700</ns0:v>
      </ns0:c>
      <ns0:c r="D17"/>
      <ns0:c r="E17"/>
      <ns0:c r="F17"/>
      <ns0:c r="G17"/>
      <ns0:c r="H17"/>
    </ns0:row>
    <ns0:row r="18" ht="18" customHeight="1">
      <ns0:c r="A18" s="101" t="str">
        <ns0:v>2026-03-30</ns0:v>
      </ns0:c>
      <ns0:c r="B18" s="108" t="n">
        <ns0:v>146400</ns0:v>
      </ns0:c>
      <ns0:c r="C18" s="109" t="n">
        <ns0:v>123400</ns0:v>
      </ns0:c>
      <ns0:c r="D18"/>
      <ns0:c r="E18"/>
      <ns0:c r="F18"/>
      <ns0:c r="G18"/>
      <ns0:c r="H18"/>
    </ns0:row>
    <ns0:row r="19" ht="18" customHeight="1">
      <ns0:c r="A19" s="101" t="str">
        <ns0:v>2026-04-06</ns0:v>
      </ns0:c>
      <ns0:c r="B19" s="108" t="n">
        <ns0:v>136600</ns0:v>
      </ns0:c>
      <ns0:c r="C19" s="109" t="n">
        <ns0:v>128100</ns0:v>
      </ns0:c>
      <ns0:c r="D19"/>
      <ns0:c r="E19"/>
      <ns0:c r="F19"/>
      <ns0:c r="G19"/>
      <ns0:c r="H19"/>
    </ns0:row>
    <ns0:row r="20" ht="18" customHeight="1">
      <ns0:c r="A20" s="101" t="str">
        <ns0:v>2026-04-13</ns0:v>
      </ns0:c>
      <ns0:c r="B20" s="108" t="n">
        <ns0:v>144300</ns0:v>
      </ns0:c>
      <ns0:c r="C20" s="109" t="n">
        <ns0:v>119800</ns0:v>
      </ns0:c>
      <ns0:c r="D20"/>
      <ns0:c r="E20"/>
      <ns0:c r="F20"/>
      <ns0:c r="G20"/>
      <ns0:c r="H20"/>
    </ns0:row>
    <ns0:row r="21" ht="18" customHeight="1">
      <ns0:c r="A21" s="101" t="str">
        <ns0:v>2026-04-20</ns0:v>
      </ns0:c>
      <ns0:c r="B21" s="108" t="n">
        <ns0:v>148500</ns0:v>
      </ns0:c>
      <ns0:c r="C21" s="109" t="n">
        <ns0:v>125500</ns0:v>
      </ns0:c>
      <ns0:c r="D21"/>
      <ns0:c r="E21"/>
      <ns0:c r="F21"/>
      <ns0:c r="G21"/>
      <ns0:c r="H21"/>
    </ns0:row>
    <ns0:row r="22" ht="18" customHeight="1">
      <ns0:c r="A22" s="101" t="str">
        <ns0:v>2026-04-27</ns0:v>
      </ns0:c>
      <ns0:c r="B22" s="108" t="n">
        <ns0:v>153200</ns0:v>
      </ns0:c>
      <ns0:c r="C22" s="109" t="n">
        <ns0:v>128200</ns0:v>
      </ns0:c>
      <ns0:c r="D22"/>
      <ns0:c r="E22"/>
      <ns0:c r="F22"/>
      <ns0:c r="G22"/>
      <ns0:c r="H22"/>
    </ns0:row>
    <ns0:row r="23" ht="18" customHeight="1">
      <ns0:c r="A23" s="101" t="str">
        <ns0:v>2026-05-04</ns0:v>
      </ns0:c>
      <ns0:c r="B23" s="108" t="n">
        <ns0:v>143400</ns0:v>
      </ns0:c>
      <ns0:c r="C23" s="109" t="n">
        <ns0:v>132900</ns0:v>
      </ns0:c>
      <ns0:c r="D23"/>
      <ns0:c r="E23"/>
      <ns0:c r="F23"/>
      <ns0:c r="G23"/>
      <ns0:c r="H23"/>
    </ns0:row>
    <ns0:row r="24" ht="18" customHeight="1">
      <ns0:c r="A24" s="101" t="str">
        <ns0:v>2026-05-11</ns0:v>
      </ns0:c>
      <ns0:c r="B24" s="108" t="n">
        <ns0:v>151100</ns0:v>
      </ns0:c>
      <ns0:c r="C24" s="109" t="n">
        <ns0:v>124600</ns0:v>
      </ns0:c>
      <ns0:c r="D24"/>
      <ns0:c r="E24"/>
      <ns0:c r="F24"/>
      <ns0:c r="G24"/>
      <ns0:c r="H24"/>
    </ns0:row>
    <ns0:row r="25" ht="18" customHeight="1">
      <ns0:c r="A25" s="101" t="str">
        <ns0:v>2026-05-18</ns0:v>
      </ns0:c>
      <ns0:c r="B25" s="108" t="n">
        <ns0:v>155300</ns0:v>
      </ns0:c>
      <ns0:c r="C25" s="109" t="n">
        <ns0:v>130300</ns0:v>
      </ns0:c>
      <ns0:c r="D25"/>
      <ns0:c r="E25"/>
      <ns0:c r="F25"/>
      <ns0:c r="G25"/>
      <ns0:c r="H25"/>
    </ns0:row>
    <ns0:row r="26" ht="18" customHeight="1">
      <ns0:c r="A26" s="101" t="str">
        <ns0:v>2026-05-25</ns0:v>
      </ns0:c>
      <ns0:c r="B26" s="108" t="n">
        <ns0:v>160000</ns0:v>
      </ns0:c>
      <ns0:c r="C26" s="109" t="n">
        <ns0:v>133000</ns0:v>
      </ns0:c>
      <ns0:c r="D26"/>
      <ns0:c r="E26"/>
      <ns0:c r="F26"/>
      <ns0:c r="G26"/>
      <ns0:c r="H26"/>
    </ns0:row>
    <ns0:row r="27" ht="18" customHeight="1">
      <ns0:c r="A27" s="101" t="str">
        <ns0:v>2026-06-01</ns0:v>
      </ns0:c>
      <ns0:c r="B27" s="108" t="n">
        <ns0:v>150200</ns0:v>
      </ns0:c>
      <ns0:c r="C27" s="109" t="n">
        <ns0:v>137700</ns0:v>
      </ns0:c>
      <ns0:c r="D27"/>
      <ns0:c r="E27"/>
      <ns0:c r="F27"/>
      <ns0:c r="G27"/>
      <ns0:c r="H27"/>
    </ns0:row>
    <ns0:row r="28" ht="18" customHeight="1">
      <ns0:c r="A28" s="101" t="str">
        <ns0:v>2026-06-08</ns0:v>
      </ns0:c>
      <ns0:c r="B28" s="108" t="n">
        <ns0:v>157900</ns0:v>
      </ns0:c>
      <ns0:c r="C28" s="109" t="n">
        <ns0:v>129400</ns0:v>
      </ns0:c>
      <ns0:c r="D28"/>
      <ns0:c r="E28"/>
      <ns0:c r="F28"/>
      <ns0:c r="G28"/>
      <ns0:c r="H28"/>
    </ns0:row>
    <ns0:row r="29" ht="18" customHeight="1">
      <ns0:c r="A29" s="101" t="str">
        <ns0:v>2026-06-15</ns0:v>
      </ns0:c>
      <ns0:c r="B29" s="108" t="n">
        <ns0:v>162100</ns0:v>
      </ns0:c>
      <ns0:c r="C29" s="109" t="n">
        <ns0:v>135100</ns0:v>
      </ns0:c>
      <ns0:c r="D29"/>
      <ns0:c r="E29"/>
      <ns0:c r="F29"/>
      <ns0:c r="G29"/>
      <ns0:c r="H29"/>
    </ns0:row>
  </ns0:sheetData>
  <ns0:mergeCells>
    <ns0:mergeCell ref="A1:H1"/>
    <ns0:mergeCell ref="A2:H2"/>
    <ns0:mergeCell ref="A4:C4"/>
  </ns0:mergeCells>
  <ns0:pageMargins left="0.7" right="0.7" top="0.75" bottom="0.75" header="0.3" footer="0.3"/>
</ns0:worksheet>
</file>

<file path=customXml/_rels/item1.xml.rels><?xml version='1.0' encoding='utf-8'?>
<ns0:Relationships xmlns:ns0="http://schemas.openxmlformats.org/package/2006/relationships"><ns0:Relationship Id="rId1" Type="http://schemas.openxmlformats.org/officeDocument/2006/relationships/customXmlProps" Target="itemProps1.xml" /></ns0:Relationships>
</file>

<file path=customXml/item1.xml><?xml version="1.0" encoding="utf-8"?>
<notebook xmlns="https://schemas.boardflare.com/notebook/marimo/1" schemaVersion="1" sourceSha256="ed46e1767e6a4f68675ab673b1ba34a55a62a966d5cb3939d1073923efaf9304" startupMode="run" savedAt="2026-08-28T22:27:48Z">
  <source encoding="base64">aW1wb3J0IG1hcmltbwoKX19nZW5lcmF0ZWRfd2l0aCA9ICIwLjIzLjE1IgphcHAgPSBtYXJpbW8uQXBwKHdpZHRoPSJtZWRpdW0iKQoKCkBhcHAuY2VsbChoaWRlX2NvZGU9VHJ1ZSkKZGVmIF8oKToKICAgIGltcG9ydCBib2FyZGZsYXJlIGFzIGJmCiAgICBpbXBvcnQgbWFyaW1vIGFzIG1vCiAgICBpbXBvcnQgbWF0cGxvdGxpYi5weXBsb3QgYXMgcGx0CiAgICBpbXBvcnQgbnVtcHkgYXMgbnAKICAgIGltcG9ydCBwYW5kYXMgYXMgcGQKCiAgICBtby5tZCgiIiIKICAgICMgQ2FzaCBGbG93IEZvcmVjYXN0ICYgTGlxdWlkaXR5IE91dGxvb2sKCiAgICBGb3JlY2FzdCB3ZWVrbHkgaW5mbG93cyBhbmQgb3V0Zmxvd3MgZnJvbSByZWNlbnQgdHJlbmRzLCBhcHBseSB3b3Jrc2hlZXQgc2NlbmFyaW8gYWRqdXN0bWVudHMsIGFuZCB0cmFuc2xhdGUgdW5jZXJ0YWludHkgaW50byBhIGxpcXVpZGl0eSBvdXRsb29rIGFyb3VuZCBhIGR1cmFibGUgY2FzaCB0aHJlc2hvbGQuCiAgICAiIiIpCiAgICByZXR1cm4gYmYsIG1vLCBucCwgcGQsIHBsdAoKCkBhcHAuY2VsbChoaWRlX2NvZGU9VHJ1ZSkKZGVmIF8obW8pOgogICAgYmFuZF92aWV3ID0gbW8udWkuZHJvcGRvd24ob3B0aW9ucz1bIkJhc2UgYW5kIGJhbmQiLCAiQmFzZSBvbmx5Il0sIHZhbHVlPSJCYXNlIGFuZCBiYW5kIiwgbGFiZWw9IkxpcXVpZGl0eSBjaGFydCIpCiAgICBiYW5kX3ZpZXcKICAgIHJldHVybiAoYmFuZF92aWV3LCkKCgpAYXBwLmNlbGwKZGVmIF8oYmYpOgogICAgaW5wdXRzID0gYmYuaW5wdXRzKAogICAgICAgIGhpc3Rvcnk9YmYucmVmKCJDYXNoIEhpc3RvcnkhQTU6QzI5IiwgaGVhZGVycz1UcnVlKSwKICAgICAgICBjb250cm9scz1iZi5yZWYoIkRhc2hib2FyZCFKNTpLMTEiLCBoZWFkZXJzPVRydWUpLAogICAgKQogICAgaW5wdXRzCiAgICByZXR1cm4gKGlucHV0cywpCgoKQGFwcC5jZWxsCmRlZiBfKGlucHV0cywgbnAsIHBkKToKICAgIGRlZiBudW1iZXIodmFsdWUpOgogICAgICAgIGlmIGlzaW5zdGFuY2UodmFsdWUsIHN0cik6CiAgICAgICAgICAgIHRleHQgPSB2YWx1ZS5zdHJpcCgpLnJlcGxhY2UoIiwiLCAiIikucmVwbGFjZSgiJCIsICIiKQogICAgICAgICAgICBpZiB0ZXh0LmVuZHN3aXRoKCIlIik6CiAgICAgICAgICAgICAgICByZXR1cm4gZmxvYXQodGV4dFs6LTFdKSAvIDEwMC4wCiAgICAgICAgICAgIHJldHVybiBmbG9hdCh0ZXh0KQogICAgICAgIHJldHVybiBmbG9hdCh2YWx1ZSkKCiAgICBoaXN0b3J5ID0gaW5wdXRzWyJoaXN0b3J5Il0uY29weSgpCiAgICBoaXN0b3J5WyJXZWVrIl0gPSBwZC50b19kYXRldGltZShoaXN0b3J5WyJXZWVrIl0sIGVycm9ycz0icmFpc2UiKQogICAgZm9yIGNvbHVtbiBpbiBbIkluZmxvd3MgKCQpIiwgIk91dGZsb3dzICgkKSJdOgogICAgICAgIGhpc3RvcnlbY29sdW1uXSA9IGhpc3RvcnlbY29sdW1uXS5tYXAobnVtYmVyKQogICAgICAgIGlmIChoaXN0b3J5W2NvbHVtbl0gPCAwKS5hbnkoKToKICAgICAgICAgICAgcmFpc2UgVmFsdWVFcnJvcihmIntjb2x1bW59IG11c3QgYmUgbm9uLW5lZ2F0aXZlLiIpCiAgICBoaXN0b3J5ID0gaGlzdG9yeS5zb3J0X3ZhbHVlcygiV2VlayIpLnJlc2V0X2luZGV4KGRyb3A9VHJ1ZSkKICAgIGlmIGxlbihoaXN0b3J5KSA8IDEyOgogICAgICAgIHJhaXNlIFZhbHVlRXJyb3IoIkNhc2gtZmxvdyBoaXN0b3J5IHJlcXVpcmVzIGF0IGxlYXN0IDEyIHdlZWtseSBvYnNlcnZhdGlvbnMgZm9yIHRoZSByb2xsaW5nIGJhY2t0ZXN0LiIpCiAgICBjb250cm9scyA9IHtzdHIocm93Lmlsb2NbMF0pOiBudW1iZXIocm93Lmlsb2NbMV0pIGZvciBfLCByb3cgaW4gaW5wdXRzWyJjb250cm9scyJdLml0ZXJyb3dzKCl9CiAgICBzdGFydGluZ19jYXNoID0gY29udHJvbHNbIlN0YXJ0aW5nIGNhc2ggKCQpIl0KICAgIGhvcml6b24gPSBpbnQocm91bmQoY29udHJvbHNbIkZvcmVjYXN0IGhvcml6b24gKHdlZWtzKSJdKSkKICAgIGluZmxvd19ncm93dGggPSBjb250cm9sc1siSW5mbG93IHNjZW5hcmlvIGdyb3d0aCJdCiAgICBvdXRmbG93X2dyb3d0aCA9IGNvbnRyb2xzWyJPdXRmbG93IHNjZW5hcmlvIGdyb3d0aCJdCiAgICB0aHJlc2hvbGQgPSBjb250cm9sc1siTGlxdWlkaXR5IHRocmVzaG9sZCAoJCkiXQogICAgaW50ZXJ2YWxfeiA9IGNvbnRyb2xzWyJJbnRlcnZhbCB6LXNjb3JlIl0KICAgIGlmIHN0YXJ0aW5nX2Nhc2ggPCAwIG9yIHRocmVzaG9sZCA8IDAgb3Igbm90IDEgPD0gaG9yaXpvbiA8PSAxNiBvciBpbnRlcnZhbF96IDw9IDA6CiAgICAgICAgcmFpc2UgVmFsdWVFcnJvcigiQ2FzaCBiYWxhbmNlcyBhbmQgdGhyZXNob2xkIG11c3QgYmUgbm9uLW5lZ2F0aXZlOyB1c2UgYSAxLTE2IHdlZWsgaG9yaXpvbiBhbmQgcG9zaXRpdmUgei1zY29yZS4iKQogICAgaWYgaW5mbG93X2dyb3d0aCA8PSAtMSBvciBvdXRmbG93X2dyb3d0aCA8PSAtMToKICAgICAgICByYWlzZSBWYWx1ZUVycm9yKCJTY2VuYXJpbyBncm93dGggYXNzdW1wdGlvbnMgbXVzdCBiZSBncmVhdGVyIHRoYW4gLTEwMCUuIikKCiAgICBkZWYgZml0X3RyZW5kKHZhbHVlcyk6CiAgICAgICAgdmFsdWVzID0gbnAuYXNhcnJheSh2YWx1ZXMsIGR0eXBlPWZsb2F0KQogICAgICAgIHQgPSBucC5hcmFuZ2UobGVuKHZhbHVlcyksIGR0eXBlPWZsb2F0KQogICAgICAgIHggPSBucC5jb2x1bW5fc3RhY2soW25wLm9uZXMobGVuKHZhbHVlcykpLCB0XSkKICAgICAgICBiZXRhID0gbnAubGluYWxnLmxzdHNxKHgsIHZhbHVlcywgcmNvbmQ9Tm9uZSlbMF0KICAgICAgICBmaXR0ZWQgPSB4IEAgYmV0YQogICAgICAgIHJldHVybiBiZXRhLCBmaXR0ZWQKCiAgICBldmFsX3N0YXJ0ID0gbGVuKGhpc3RvcnkpIC0gOAogICAgaW5mbG93X2FjdHVhbCwgb3V0Zmxvd19hY3R1YWwgPSBbXSwgW10KICAgIGluZmxvd19tb2RlbCwgb3V0Zmxvd19tb2RlbCA9IFtdLCBbXQogICAgaW5mbG93X25haXZlLCBvdXRmbG93X25haXZlID0gW10sIFtdCiAgICBmb3IgdGFyZ2V0IGluIHJhbmdlKGV2YWxfc3RhcnQsIGxlbihoaXN0b3J5KSk6CiAgICAgICAgaW5mbG93X2V2YWxfYmV0YSwgXyA9IGZpdF90cmVuZChoaXN0b3J5WyJJbmZsb3dzICgkKSJdLmlsb2NbOnRhcmdldF0pCiAgICAgICAgb3V0Zmxvd19ldmFsX2JldGEsIF8gPSBmaXRfdHJlbmQoaGlzdG9yeVsiT3V0Zmxvd3MgKCQpIl0uaWxvY1s6dGFyZ2V0XSkKICAgICAgICB0YXJnZXRfeCA9IG5wLmFzYXJyYXkoWzEuMCwgZmxvYXQodGFyZ2V0KV0pCiAgICAgICAgaW5mbG93X2FjdHVhbC5hcHBlbmQoZmxvYXQoaGlzdG9yeVsiSW5mbG93cyAoJCkiXS5pbG9jW3RhcmdldF0pKQogICAgICAgIG91dGZsb3dfYWN0dWFsLmFwcGVuZChmbG9hdChoaXN0b3J5WyJPdXRmbG93cyAoJCkiXS5pbG9jW3RhcmdldF0pKQogICAgICAgIGluZmxvd19tb2RlbC5hcHBlbmQobWF4KGZsb2F0KHRhcmdldF94IEAgaW5mbG93X2V2YWxfYmV0YSksIDAuMCkpCiAgICAgICAgb3V0Zmxvd19tb2RlbC5hcHBlbmQobWF4KGZsb2F0KHRhcmdldF94IEAgb3V0Zmxvd19ldmFsX2JldGEpLCAwLjApKQogICAgICAgIGluZmxvd19uYWl2ZS5hcHBlbmQoZmxvYXQoaGlzdG9yeVsiSW5mbG93cyAoJCkiXS5pbG9jW3RhcmdldCAtIDFdKSkKICAgICAgICBvdXRmbG93X25haXZlLmFwcGVuZChmbG9hdChoaXN0b3J5WyJPdXRmbG93cyAoJCkiXS5pbG9jW3RhcmdldCAtIDFdKSkKCiAgICBkZWYgd2FwZShhY3R1YWwsIHByZWRpY3RlZCk6CiAgICAgICAgYWN0dWFsID0gbnAuYXNhcnJheShhY3R1YWwsIGR0eXBlPWZsb2F0KQogICAgICAgIHByZWRpY3RlZCA9IG5wLmFzYXJyYXkocHJlZGljdGVkLCBkdHlwZT1mbG9hdCkKICAgICAgICByZXR1cm4gZmxvYXQobnAuYWJzKGFjdHVhbCAtIHByZWRpY3RlZCkuc3VtKCkgLyBucC5hYnMoYWN0dWFsKS5zdW0oKSkKCiAgICBpbmZsb3dfd2FwZSA9IHdhcGUoaW5mbG93X2FjdHVhbCwgaW5mbG93X21vZGVsKQogICAgaW5mbG93X25haXZlX3dhcGUgPSB3YXBlKGluZmxvd19hY3R1YWwsIGluZmxvd19uYWl2ZSkKICAgIG91dGZsb3dfd2FwZSA9IHdhcGUob3V0Zmxvd19hY3R1YWwsIG91dGZsb3dfbW9kZWwpCiAgICBvdXRmbG93X25haXZlX3dhcGUgPSB3YXBlKG91dGZsb3dfYWN0dWFsLCBvdXRmbG93X25haXZlKQogICAgbmV0X2FjdHVhbF9ldmFsID0gbnAuYXNhcnJheShpbmZsb3dfYWN0dWFsKSAtIG5wLmFzYXJyYXkob3V0Zmxvd19hY3R1YWwpCiAgICBuZXRfbW9kZWxfZXZhbCA9IG5wLmFzYXJyYXkoaW5mbG93X21vZGVsKSAtIG5wLmFzYXJyYXkob3V0Zmxvd19tb2RlbCkKICAgIG5ldF9uYWl2ZV9ldmFsID0gbnAuYXNhcnJheShpbmZsb3dfbmFpdmUpIC0gbnAuYXNhcnJheShvdXRmbG93X25haXZlKQogICAgbmV0X21hZSA9IGZsb2F0KG5wLm1lYW4obnAuYWJzKG5ldF9hY3R1YWxfZXZhbCAtIG5ldF9tb2RlbF9ldmFsKSkpCiAgICBuZXRfbmFpdmVfbWFlID0gZmxvYXQobnAubWVhbihucC5hYnMobmV0X2FjdHVhbF9ldmFsIC0gbmV0X25haXZlX2V2YWwpKSkKICAgIGJhY2t0ZXN0ID0gWwogICAgICAgIFsiQmFja3Rlc3QgbWV0cmljIiwgIlRyZW5kIG1vZGVsIiwgIk5haXZlIGxhc3QtdmFsdWUiLCAiV2lubmVyIl0sCiAgICAgICAgWyJJbmZsb3dzIFdBUEUiLCByb3VuZChpbmZsb3dfd2FwZSwgNCksIHJvdW5kKGluZmxvd19uYWl2ZV93YXBlLCA0KSwgIlRyZW5kIiBpZiBpbmZsb3dfd2FwZSA8PSBpbmZsb3dfbmFpdmVfd2FwZSBlbHNlICJOYWl2ZSJdLAogICAgICAgIFsiT3V0Zmxvd3MgV0FQRSIsIHJvdW5kKG91dGZsb3dfd2FwZSwgNCksIHJvdW5kKG91dGZsb3dfbmFpdmVfd2FwZSwgNCksICJUcmVuZCIgaWYgb3V0Zmxvd193YXBlIDw9IG91dGZsb3dfbmFpdmVfd2FwZSBlbHNlICJOYWl2ZSJdLAogICAgICAgIFsiTmV0IGNhc2gtZmxvdyBNQUUiLCByb3VuZChuZXRfbWFlLCAyKSwgcm91bmQobmV0X25haXZlX21hZSwgMiksICJUcmVuZCIgaWYgbmV0X21hZSA8PSBuZXRfbmFpdmVfbWFlIGVsc2UgIk5haXZlIl0sCiAgICBdCgogICAgaW5mbG93X2JldGEsIGluZmxvd19maXQgPSBmaXRfdHJlbmQoaGlzdG9yeVsiSW5mbG93cyAoJCkiXSkKICAgIG91dGZsb3dfYmV0YSwgb3V0Zmxvd19maXQgPSBmaXRfdHJlbmQoaGlzdG9yeVsiT3V0Zmxvd3MgKCQpIl0pCiAgICBmdXR1cmVfdCA9IG5wLmFyYW5nZShsZW4oaGlzdG9yeSksIGxlbihoaXN0b3J5KSArIGhvcml6b24sIGR0eXBlPWZsb2F0KQogICAgZnV0dXJlX3ggPSBucC5jb2x1bW5fc3RhY2soW25wLm9uZXMoaG9yaXpvbiksIGZ1dHVyZV90XSkKICAgIGluZmxvd19mb3JlY2FzdCA9IG5wLm1heGltdW0oKGZ1dHVyZV94IEAgaW5mbG93X2JldGEpICogKDEgKyBpbmZsb3dfZ3Jvd3RoKSwgMCkKICAgIG91dGZsb3dfZm9yZWNhc3QgPSBucC5tYXhpbXVtKChmdXR1cmVfeCBAIG91dGZsb3dfYmV0YSkgKiAoMSArIG91dGZsb3dfZ3Jvd3RoKSwgMCkKICAgIG5ldF9mb3JlY2FzdCA9IGluZmxvd19mb3JlY2FzdCAtIG91dGZsb3dfZm9yZWNhc3QKICAgIGNhc2ggPSBzdGFydGluZ19jYXNoICsgbnAuY3Vtc3VtKG5ldF9mb3JlY2FzdCkKCiAgICBuZXRfYWN0dWFsID0gaGlzdG9yeVsiSW5mbG93cyAoJCkiXS50b19udW1weSgpIC0gaGlzdG9yeVsiT3V0Zmxvd3MgKCQpIl0udG9fbnVtcHkoKQogICAgbmV0X2ZpdCA9IGluZmxvd19maXQgLSBvdXRmbG93X2ZpdAogICAgcmVzaWR1YWxfc2lnbWEgPSBmbG9hdChucC5zdGQobmV0X2FjdHVhbCAtIG5ldF9maXQsIGRkb2Y9MikpCiAgICBzdGVwcyA9IG5wLmFyYW5nZSgxLCBob3Jpem9uICsgMSwgZHR5cGU9ZmxvYXQpCiAgICBiYW5kID0gaW50ZXJ2YWxfeiAqIHJlc2lkdWFsX3NpZ21hICogbnAuc3FydChzdGVwcykKICAgIGxvd2VyID0gY2FzaCAtIGJhbmQKICAgIHVwcGVyID0gY2FzaCArIGJhbmQKICAgIGZ1dHVyZV93ZWVrcyA9IHBkLmRhdGVfcmFuZ2UoaGlzdG9yeVsiV2VlayJdLmlsb2NbLTFdICsgcGQuVGltZWRlbHRhKGRheXM9NyksIHBlcmlvZHM9aG9yaXpvbiwgZnJlcT0iN0QiKQoKICAgIGJhc2VfYnJlYWNoID0gbmV4dCgoc3RyKGZ1dHVyZV93ZWVrc1tpXS5kYXRlKCkpIGZvciBpLCB2YWx1ZSBpbiBlbnVtZXJhdGUoY2FzaCkgaWYgdmFsdWUgPCB0aHJlc2hvbGQpLCAiTm9uZSIpCiAgICBkb3duc2lkZV9icmVhY2ggPSBuZXh0KChzdHIoZnV0dXJlX3dlZWtzW2ldLmRhdGUoKSkgZm9yIGksIHZhbHVlIGluIGVudW1lcmF0ZShsb3dlcikgaWYgdmFsdWUgPCB0aHJlc2hvbGQpLCAiTm9uZSIpCiAgICBzdW1tYXJ5ID0gWwogICAgICAgIFsiTGlxdWlkaXR5IEtQSSIsICJSZXN1bHQiXSwKICAgICAgICBbIlN0YXJ0aW5nIGNhc2giLCByb3VuZChzdGFydGluZ19jYXNoLCAyKV0sCiAgICAgICAgWyJFbmRpbmcgZm9yZWNhc3QgY2FzaCIsIHJvdW5kKGZsb2F0KGNhc2hbLTFdKSwgMildLAogICAgICAgIFsiTWluaW11bSBmb3JlY2FzdCBjYXNoIiwgcm91bmQoZmxvYXQobnAubWluKGNhc2gpKSwgMildLAogICAgICAgIFsiTWluaW11bSBkb3duc2lkZSBjYXNoIiwgcm91bmQoZmxvYXQobnAubWluKGxvd2VyKSksIDIpXSwKICAgICAgICBbIkxpcXVpZGl0eSB0aHJlc2hvbGQiLCByb3VuZCh0aHJlc2hvbGQsIDIpXSwKICAgICAgICBbIkJhc2UgdGhyZXNob2xkIGJyZWFjaCIsIGJhc2VfYnJlYWNoXSwKICAgICAgICBbIkRvd25zaWRlIHRocmVzaG9sZCBicmVhY2giLCBkb3duc2lkZV9icmVhY2hdLAogICAgICAgIFsiRm9yZWNhc3QgaG9yaXpvbiIsIGhvcml6b25dLAogICAgXQogICAgZHJpdmVycyA9IFsKICAgICAgICBbIkZvcmVjYXN0IGRyaXZlciIsICJWYWx1ZSIsICJVbml0cyIsICJTY2VuYXJpbyJdLAogICAgICAgIFsiV2Vla2x5IGluZmxvdyB0cmVuZCIsIHJvdW5kKGZsb2F0KGluZmxvd19iZXRhWzFdKSwgMiksICIkL3dlZWsiLCByb3VuZChpbmZsb3dfZ3Jvd3RoLCA0KV0sCiAgICAgICAgWyJXZWVrbHkgb3V0ZmxvdyB0cmVuZCIsIHJvdW5kKGZsb2F0KG91dGZsb3dfYmV0YVsxXSksIDIpLCAiJC93ZWVrIiwgcm91bmQob3V0Zmxvd19ncm93dGgsIDQpXSwKICAgICAgICBbIk5ldCByZXNpZHVhbCBzaWdtYSIsIHJvdW5kKHJlc2lkdWFsX3NpZ21hLCAyKSwgIiQiLCAiIl0sCiAgICAgICAgWyJJbnRlcnZhbCB6LXNjb3JlIiwgcm91bmQoaW50ZXJ2YWxfeiwgMiksICJ6IiwgIiJdLAogICAgXQogICAgZm9yZWNhc3QgPSBbWyJXZWVrIiwgIkluZmxvd3MiLCAiT3V0Zmxvd3MiLCAiTmV0IGNhc2ggZmxvdyIsICJGb3JlY2FzdCBjYXNoIiwgIkxvd2VyIGNhc2giLCAiVXBwZXIgY2FzaCJdXQogICAgZm9yIGlkeCwgd2VlayBpbiBlbnVtZXJhdGUoZnV0dXJlX3dlZWtzKToKICAgICAgICBmb3JlY2FzdC5hcHBlbmQoWwogICAgICAgICAgICBzdHIod2Vlay5kYXRlKCkpLCByb3VuZChmbG9hdChpbmZsb3dfZm9yZWNhc3RbaWR4XSksIDIpLCByb3VuZChmbG9hdChvdXRmbG93X2ZvcmVjYXN0W2lkeF0pLCAyKSwKICAgICAgICAgICAgcm91bmQoZmxvYXQobmV0X2ZvcmVjYXN0W2lkeF0pLCAyKSwgcm91bmQoZmxvYXQoY2FzaFtpZHhdKSwgMiksIHJvdW5kKGZsb2F0KGxvd2VyW2lkeF0pLCAyKSwgcm91bmQoZmxvYXQodXBwZXJbaWR4XSksIDIpLAogICAgICAgIF0pCiAgICByZXR1cm4gYmFja3Rlc3QsIGNhc2gsIGRyaXZlcnMsIGZvcmVjYXN0LCBmdXR1cmVfd2Vla3MsIGxvd2VyLCBuZXRfbWFlLCBuZXRfbmFpdmVfbWFlLCBvdXRmbG93X25haXZlX3dhcGUsIG91dGZsb3dfd2FwZSwgc3VtbWFyeSwgdGhyZXNob2xkLCB1cHBlcgoKCkBhcHAuY2VsbChoaWRlX2NvZGU9VHJ1ZSkKZGVmIF8oYmFuZF92aWV3LCBjYXNoLCBmdXR1cmVfd2Vla3MsIGxvd2VyLCBwbHQsIHRocmVzaG9sZCwgdXBwZXIpOgogICAgZmlnLCBheCA9IHBsdC5zdWJwbG90cyhmaWdzaXplPSg4LCAzLjgpKQogICAgbGFiZWxzID0gW3N0cih2YWx1ZS5kYXRlKCkpIGZvciB2YWx1ZSBpbiBmdXR1cmVfd2Vla3NdCiAgICBheC5wbG90KGxhYmVscywgY2FzaCwgbWFya2VyPSJvIiwgbGFiZWw9IkZvcmVjYXN0IGNhc2giKQogICAgaWYgYmFuZF92aWV3LnZhbHVlID09ICJCYXNlIGFuZCBiYW5kIjoKICAgICAgICBheC5maWxsX2JldHdlZW4obGFiZWxzLCBsb3dlciwgdXBwZXIsIGFscGhhPTAuMTgsIGxhYmVsPSJVbmNlcnRhaW50eSBiYW5kIikKICAgIGF4LmF4aGxpbmUodGhyZXNob2xkLCBsaW5lc3R5bGU9Ii0tIiwgbGluZXdpZHRoPTEuMiwgbGFiZWw9IkxpcXVpZGl0eSB0aHJlc2hvbGQiKQogICAgYXguc2V0X3RpdGxlKCJMaXF1aWRpdHkgb3V0bG9vayIpCiAgICBheC5zZXRfeWxhYmVsKCJDYXNoICgkKSIpCiAgICBheC50aWNrX3BhcmFtcyhheGlzPSJ4Iiwgcm90YXRpb249NDUpCiAgICBheC5ncmlkKGF4aXM9InkiLCBhbHBoYT0wLjIpCiAgICBheC5sZWdlbmQoZm9udHNpemU9OCkKICAgIGZpZy50aWdodF9sYXlvdXQoKQogICAgZmlnCiAgICByZXR1cm4KCgpAYXBwLmNlbGwoaGlkZV9jb2RlPVRydWUpCmRlZiBfKG1vLCBuZXRfbWFlLCBuZXRfbmFpdmVfbWFlLCBvdXRmbG93X25haXZlX3dhcGUsIG91dGZsb3dfd2FwZSk6CiAgICBtby5tZChmIiIiCiAgICAjIyBMaXF1aWRpdHkgaW50ZXJwcmV0YXRpb24KCiAgICBUaGUgYmFzZSBwYXRoIGlzIGEgdHJlbmQtYW5kLXNjZW5hcmlvIGZvcmVjYXN0IHJhdGhlciB0aGFuIGEgdHJlYXN1cnkgY29tbWl0bWVudC4gVGhlIGRvd25zaWRlIHBhdGggd2lkZW5zIHdpdGggdGhlIHNxdWFyZSByb290IG9mIGhvcml6b24gdXNpbmcgaGlzdG9yaWNhbCBuZXQtY2FzaCByZXNpZHVhbCB2b2xhdGlsaXR5LCBtYWtpbmcgdGhyZXNob2xkIHByZXNzdXJlIHZpc2libGUgd2l0aG91dCBwcmV0ZW5kaW5nIHRoZSBpbnRlcnZhbCBpcyBhIGd1YXJhbnRlZWQgcHJvYmFiaWxpdHkgc3RhdGVtZW50LgoKICAgIFRoZSBmaW5hbCBlaWdodCBoaXN0b3JpY2FsIHdlZWtzIGFyZSBldmFsdWF0ZWQgd2l0aCBhbiBleHBhbmRpbmctb3JpZ2luIGJhY2t0ZXN0LiBJbiB0aGF0IGhvbGRvdXQsIHRoZSB0cmVuZCBtb2RlbCByZWNvcmRzICoqe291dGZsb3dfd2FwZTouMSV9IG91dGZsb3cgV0FQRSoqIHZlcnN1cyAqKntvdXRmbG93X25haXZlX3dhcGU6LjElfSoqIGZvciBhIGxhc3QtdmFsdWUgYmFzZWxpbmUsIGFuZCAqKiR7bmV0X21hZTosLjBmfSBuZXQtZmxvdyBNQUUqKiB2ZXJzdXMgKioke25ldF9uYWl2ZV9tYWU6LC4wZn0qKiBmb3IgdGhlIGJhc2VsaW5lLgogICAgIiIiKQogICAgcmV0dXJuCgoKQGFwcC5jZWxsCmRlZiBfKGJhY2t0ZXN0LCBiZiwgZHJpdmVycywgZm9yZWNhc3QsIHN1bW1hcnkpOgogICAgcHVibGljYXRpb24gPSBiZi5wdWJsaXNoKG91dHB1dHM9eyJzdW1tYXJ5Ijogc3VtbWFyeSwgImRyaXZlcnMiOiBkcml2ZXJzLCAiYmFja3Rlc3QiOiBiYWNrdGVzdCwgImZvcmVjYXN0IjogZm9yZWNhc3R9KQogICAgcHVibGljYXRpb24KICAgIHJldHVybgoKCmlmIF9fbmFtZV9fID09ICJfX21haW5fXyI6CiAgICBhcHAucnVuKCkK</source>
</notebook>
</file>

<file path=customXml/itemProps1.xml><?xml version="1.0" encoding="utf-8"?>
<ns0:datastoreItem xmlns:ns0="http://schemas.openxmlformats.org/officeDocument/2006/customXml" ns0:itemID="{8DD77CD5-050E-4BE8-8597-2A796F6520E6}">
  <ns0:schemaRefs>
    <ns0:schemaRef ns0:uri="https://schemas.boardflare.com/notebook/marimo/1"/>
  </ns0:schemaRefs>
</ns0:datastoreItem>
</file>