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a1db444324bc3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Dashboard" sheetId="1" ns1:id="Rb319942c4ec641b3"/>
    <ns0:sheet name="Demand History" sheetId="2" ns1:id="R387c03048c9b4c77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yyyy-mm"/>
  </x:numFmts>
  <x:fonts count="9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b/>
      <x:sz val="10"/>
      <x:color rgb="FF14532D"/>
      <x:name val="Carlito"/>
    </x:font>
    <x:font>
      <x:b/>
      <x:sz val="10"/>
      <x:color rgb="FF334155"/>
      <x:name val="Carlito"/>
    </x:font>
    <x:font>
      <x:sz val="10"/>
      <x:color rgb="FF14532D"/>
      <x:name val="Carlito"/>
    </x:font>
    <x:font>
      <x:sz val="10"/>
      <x:color rgb="FF0F172A"/>
      <x:name val="Carlito"/>
    </x:font>
    <x:font>
      <x:sz val="9"/>
      <x:color rgb="FF64748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DDF7E8"/>
      </x:patternFill>
    </x:fill>
    <x:fill>
      <x:patternFill patternType="solid">
        <x:fgColor rgb="FFE8EEF5"/>
      </x:patternFill>
    </x:fill>
    <x:fill>
      <x:patternFill patternType="solid">
        <x:fgColor rgb="FFECFDF3"/>
      </x:patternFill>
    </x:fill>
    <x:fill>
      <x:patternFill patternType="solid">
        <x:fgColor rgb="FFEAF4FF"/>
      </x:patternFill>
    </x:fill>
  </x:fills>
  <x:borders count="12">
    <x:border/>
    <x:border/>
    <x:border>
      <x:bottom style="thin">
        <x:color rgb="FF86C9A3"/>
      </x:bottom>
    </x:border>
    <x:border>
      <x:bottom style="thin">
        <x:color rgb="FF86C9A3"/>
      </x:bottom>
    </x:border>
    <x:border>
      <x:bottom style="thin">
        <x:color rgb="FFAAB8C7"/>
      </x:bottom>
    </x:border>
    <x:border>
      <x:bottom style="thin">
        <x:color rgb="FFAAB8C7"/>
      </x:bottom>
    </x:border>
    <x:border>
      <x:bottom style="thin">
        <x:color rgb="FFC6E8D3"/>
      </x:bottom>
    </x:border>
    <x:border>
      <x:bottom style="thin">
        <x:color rgb="FFC6E8D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</x:borders>
  <x:cellStyleXfs count="1">
    <x:xf numFmtId="0" fontId="0" fillId="0" borderId="0"/>
  </x:cellStyleXfs>
  <x:cellXfs count="8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5" xfId="0" applyNumberFormat="1" applyFont="1" applyFill="1" applyBorder="1"/>
    <x:xf numFmtId="0" fontId="5" fillId="5" borderId="5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6" xfId="0" applyNumberFormat="1" applyFont="1" applyFill="1" applyBorder="1"/>
    <x:xf numFmtId="200" fontId="6" fillId="6" borderId="6" xfId="0" applyNumberFormat="1" applyFont="1" applyFill="1" applyBorder="1"/>
    <x:xf numFmtId="200" fontId="6" fillId="6" borderId="6" xfId="0" applyNumberFormat="1" applyFont="1" applyFill="1" applyBorder="1" applyAlignment="1">
      <x:alignment wrapText="1"/>
    </x:xf>
    <x:xf numFmtId="200" fontId="6" fillId="6" borderId="6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7" xfId="0" applyNumberFormat="1" applyFont="1" applyFill="1" applyBorder="1"/>
    <x:xf numFmtId="200" fontId="6" fillId="6" borderId="7" xfId="0" applyNumberFormat="1" applyFont="1" applyFill="1" applyBorder="1"/>
    <x:xf numFmtId="200" fontId="6" fillId="6" borderId="7" xfId="0" applyNumberFormat="1" applyFont="1" applyFill="1" applyBorder="1" applyAlignment="1">
      <x:alignment wrapText="1"/>
    </x:xf>
    <x:xf numFmtId="200" fontId="6" fillId="6" borderId="7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8" xfId="0" applyNumberFormat="1" applyFont="1" applyFill="1" applyBorder="1"/>
    <x:xf numFmtId="0" fontId="7" fillId="0" borderId="8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9" xfId="0" applyNumberFormat="1" applyFont="1" applyFill="1" applyBorder="1"/>
    <x:xf numFmtId="0" fontId="7" fillId="0" borderId="9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0" xfId="0" applyNumberFormat="1" applyFont="1" applyFill="1" applyBorder="1"/>
    <x:xf numFmtId="200" fontId="7" fillId="7" borderId="10" xfId="0" applyNumberFormat="1" applyFont="1" applyFill="1" applyBorder="1"/>
    <x:xf numFmtId="200" fontId="7" fillId="7" borderId="10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1" xfId="0" applyNumberFormat="1" applyFont="1" applyFill="1" applyBorder="1"/>
    <x:xf numFmtId="200" fontId="7" fillId="7" borderId="11" xfId="0" applyNumberFormat="1" applyFont="1" applyFill="1" applyBorder="1"/>
    <x:xf numFmtId="200" fontId="7" fillId="7" borderId="11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201" fontId="6" fillId="6" borderId="6" xfId="0" applyNumberFormat="1" applyFont="1" applyFill="1" applyBorder="1"/>
    <x:xf numFmtId="201" fontId="6" fillId="6" borderId="6" xfId="0" applyNumberFormat="1" applyFont="1" applyFill="1" applyBorder="1" applyAlignment="1">
      <x:alignment wrapText="1"/>
    </x:xf>
    <x:xf numFmtId="201" fontId="6" fillId="6" borderId="6" xfId="0" applyNumberFormat="1" applyFont="1" applyFill="1" applyBorder="1" applyAlignment="1">
      <x:alignment vertical="center" wrapText="1"/>
    </x:xf>
    <x:xf numFmtId="201" fontId="6" fillId="6" borderId="7" xfId="0" applyNumberFormat="1" applyFont="1" applyFill="1" applyBorder="1"/>
    <x:xf numFmtId="201" fontId="6" fillId="6" borderId="7" xfId="0" applyNumberFormat="1" applyFont="1" applyFill="1" applyBorder="1" applyAlignment="1">
      <x:alignment wrapText="1"/>
    </x:xf>
    <x:xf numFmtId="201" fontId="6" fillId="6" borderId="7" xfId="0" applyNumberFormat="1" applyFont="1" applyFill="1" applyBorder="1" applyAlignment="1">
      <x:alignment vertical="center" wrapText="1"/>
    </x:xf>
    <x:xf numFmtId="0" fontId="7" fillId="7" borderId="10" xfId="0" applyNumberFormat="1" applyFont="1" applyFill="1" applyBorder="1" applyAlignment="1">
      <x:alignment wrapText="1"/>
    </x:xf>
    <x:xf numFmtId="0" fontId="7" fillId="7" borderId="10" xfId="0" applyNumberFormat="1" applyFont="1" applyFill="1" applyBorder="1" applyAlignment="1">
      <x:alignment vertical="center" wrapText="1"/>
    </x:xf>
    <x:xf numFmtId="0" fontId="7" fillId="7" borderId="11" xfId="0" applyNumberFormat="1" applyFont="1" applyFill="1" applyBorder="1" applyAlignment="1">
      <x:alignment wrapText="1"/>
    </x:xf>
    <x:xf numFmtId="0" fontId="7" fillId="7" borderId="1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6da11f6f2df149ac" /><ns0:Relationship Type="http://schemas.openxmlformats.org/officeDocument/2006/relationships/theme" Target="/xl/theme/theme1.xml" Id="Rf5916c3dc9054d6b" /><ns0:Relationship Type="http://schemas.openxmlformats.org/officeDocument/2006/relationships/sharedStrings" Target="/xl/sharedStrings.xml" Id="R4a328015212a4df8" /><ns0:Relationship Type="http://schemas.openxmlformats.org/officeDocument/2006/relationships/worksheet" Target="/xl/worksheets/sheet1.xml" Id="Rb319942c4ec641b3" /><ns0:Relationship Type="http://schemas.openxmlformats.org/officeDocument/2006/relationships/worksheet" Target="/xl/worksheets/sheet2.xml" Id="R387c03048c9b4c77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8"/>
  <ns0:cols>
    <ns0:col min="1" max="1" width="16.8799991607666" hidden="0" customWidth="1"/>
    <ns0:col min="2" max="2" width="15" hidden="0" customWidth="1"/>
    <ns0:col min="3" max="3" width="15" hidden="0" customWidth="1"/>
    <ns0:col min="4" max="4" width="20" hidden="0" customWidth="1"/>
    <ns0:col min="5" max="5" width="20.6299991607666" hidden="0" customWidth="1"/>
    <ns0:col min="6" max="6" width="15" hidden="0" customWidth="1"/>
    <ns0:col min="7" max="7" width="15" hidden="0" customWidth="1"/>
    <ns0:col min="8" max="8" width="15" hidden="0" customWidth="1"/>
    <ns0:col min="9" max="9" width="3.5" hidden="0" customWidth="1"/>
    <ns0:col min="10" max="10" width="23.75" hidden="0" customWidth="1"/>
    <ns0:col min="11" max="11" width="15.630000114440918" hidden="0" customWidth="1"/>
    <ns0:col min="12" max="12" width="13.75" hidden="0" customWidth="1"/>
    <ns0:col min="13" max="13" width="13.75" hidden="0" customWidth="1"/>
  </ns0:cols>
  <ns0:sheetData>
    <ns0:row r="1" ht="25.5" customHeight="1">
      <ns0:c r="A1" s="4" t="str">
        <ns0:v>Demand Forecast &amp; Backtest Explorer</ns0:v>
      </ns0:c>
      <ns0:c r="B1"/>
      <ns0:c r="C1"/>
      <ns0:c r="D1"/>
      <ns0:c r="E1"/>
      <ns0:c r="F1"/>
      <ns0:c r="G1"/>
      <ns0:c r="H1"/>
      <ns0:c r="I1"/>
      <ns0:c r="J1"/>
      <ns0:c r="K1"/>
      <ns0:c r="L1"/>
      <ns0:c r="M1"/>
    </ns0:row>
    <ns0:row r="2" ht="31.5" customHeight="1">
      <ns0:c r="A2" s="10" t="str">
        <ns0:v>Compare simple forecasting baselines with rolling-origin backtests, prediction intervals, and worksheet-controlled horizons.</ns0:v>
      </ns0:c>
      <ns0:c r="B2"/>
      <ns0:c r="C2"/>
      <ns0:c r="D2"/>
      <ns0:c r="E2"/>
      <ns0:c r="F2"/>
      <ns0:c r="G2"/>
      <ns0:c r="H2"/>
      <ns0:c r="I2"/>
      <ns0:c r="J2"/>
      <ns0:c r="K2"/>
      <ns0:c r="L2"/>
      <ns0:c r="M2"/>
    </ns0:row>
    <ns0:row r="3" ht="18" customHeight="1">
      <ns0:c r="A3"/>
      <ns0:c r="B3"/>
      <ns0:c r="C3"/>
      <ns0:c r="D3"/>
      <ns0:c r="E3"/>
      <ns0:c r="F3"/>
      <ns0:c r="G3"/>
      <ns0:c r="H3"/>
      <ns0:c r="I3"/>
      <ns0:c r="J3"/>
      <ns0:c r="K3"/>
      <ns0:c r="L3"/>
      <ns0:c r="M3"/>
    </ns0:row>
    <ns0:row r="4" ht="18" customHeight="1">
      <ns0:c r="A4" s="16" t="str">
        <ns0:v>Published results</ns0:v>
      </ns0:c>
      <ns0:c r="B4"/>
      <ns0:c r="C4"/>
      <ns0:c r="D4"/>
      <ns0:c r="E4"/>
      <ns0:c r="F4"/>
      <ns0:c r="G4"/>
      <ns0:c r="H4"/>
      <ns0:c r="I4"/>
      <ns0:c r="J4" s="16" t="str">
        <ns0:v>Worksheet controls</ns0:v>
      </ns0:c>
      <ns0:c r="K4"/>
      <ns0:c r="L4"/>
      <ns0:c r="M4"/>
    </ns0:row>
    <ns0:row r="5" ht="24" customHeight="1">
      <ns0:c r="A5" s="24" cm="1">
        <ns0:f t="array" ref="A5:B12">_xldudf_BF_OUTPUT("summary")</ns0:f>
      </ns0:c>
      <ns0:c r="B5" s="24"/>
      <ns0:c r="C5"/>
      <ns0:c r="D5" s="24" cm="1">
        <ns0:f t="array" ref="D5:H10">_xldudf_BF_OUTPUT("comparison")</ns0:f>
      </ns0:c>
      <ns0:c r="E5" s="24"/>
      <ns0:c r="F5" s="24"/>
      <ns0:c r="G5" s="24"/>
      <ns0:c r="H5" s="24"/>
      <ns0:c r="I5"/>
      <ns0:c r="J5" s="34" t="str">
        <ns0:v>Control</ns0:v>
      </ns0:c>
      <ns0:c r="K5" s="34" t="str">
        <ns0:v>Value</ns0:v>
      </ns0:c>
      <ns0:c r="L5"/>
      <ns0:c r="M5"/>
    </ns0:row>
    <ns0:row r="6" ht="24" customHeight="1">
      <ns0:c r="A6" s="45"/>
      <ns0:c r="B6" s="45"/>
      <ns0:c r="C6"/>
      <ns0:c r="D6" s="45"/>
      <ns0:c r="E6" s="45"/>
      <ns0:c r="F6" s="45"/>
      <ns0:c r="G6" s="45"/>
      <ns0:c r="H6" s="45"/>
      <ns0:c r="I6"/>
      <ns0:c r="J6" s="55" t="str">
        <ns0:v>Forecast horizon (months)</ns0:v>
      </ns0:c>
      <ns0:c r="K6" s="64" t="n">
        <ns0:v>6</ns0:v>
      </ns0:c>
      <ns0:c r="L6"/>
      <ns0:c r="M6"/>
    </ns0:row>
    <ns0:row r="7" ht="24" customHeight="1">
      <ns0:c r="A7" s="45"/>
      <ns0:c r="B7" s="45"/>
      <ns0:c r="C7"/>
      <ns0:c r="D7" s="45"/>
      <ns0:c r="E7" s="45"/>
      <ns0:c r="F7" s="45"/>
      <ns0:c r="G7" s="45"/>
      <ns0:c r="H7" s="45"/>
      <ns0:c r="I7"/>
      <ns0:c r="J7" s="55" t="str">
        <ns0:v>Backtest origins</ns0:v>
      </ns0:c>
      <ns0:c r="K7" s="64" t="n">
        <ns0:v>10</ns0:v>
      </ns0:c>
      <ns0:c r="L7"/>
      <ns0:c r="M7"/>
    </ns0:row>
    <ns0:row r="8" ht="24" customHeight="1">
      <ns0:c r="A8" s="45"/>
      <ns0:c r="B8" s="45"/>
      <ns0:c r="C8"/>
      <ns0:c r="D8" s="45"/>
      <ns0:c r="E8" s="45"/>
      <ns0:c r="F8" s="45"/>
      <ns0:c r="G8" s="45"/>
      <ns0:c r="H8" s="45"/>
      <ns0:c r="I8"/>
      <ns0:c r="J8" s="55" t="str">
        <ns0:v>Interval z-score</ns0:v>
      </ns0:c>
      <ns0:c r="K8" s="64" t="n">
        <ns0:v>1.96</ns0:v>
      </ns0:c>
      <ns0:c r="L8"/>
      <ns0:c r="M8"/>
    </ns0:row>
    <ns0:row r="9" ht="24" customHeight="1">
      <ns0:c r="A9" s="45"/>
      <ns0:c r="B9" s="45"/>
      <ns0:c r="C9"/>
      <ns0:c r="D9" s="45"/>
      <ns0:c r="E9" s="45"/>
      <ns0:c r="F9" s="45"/>
      <ns0:c r="G9" s="45"/>
      <ns0:c r="H9" s="45"/>
      <ns0:c r="I9"/>
      <ns0:c r="J9"/>
      <ns0:c r="K9"/>
      <ns0:c r="L9"/>
      <ns0:c r="M9"/>
    </ns0:row>
    <ns0:row r="10" ht="24" customHeight="1">
      <ns0:c r="A10" s="45"/>
      <ns0:c r="B10" s="45"/>
      <ns0:c r="C10"/>
      <ns0:c r="D10" s="45"/>
      <ns0:c r="E10" s="45"/>
      <ns0:c r="F10" s="45"/>
      <ns0:c r="G10" s="45"/>
      <ns0:c r="H10" s="45"/>
      <ns0:c r="I10"/>
      <ns0:c r="J10"/>
      <ns0:c r="K10"/>
      <ns0:c r="L10"/>
      <ns0:c r="M10"/>
    </ns0:row>
    <ns0:row r="11" ht="24" customHeight="1">
      <ns0:c r="A11" s="45"/>
      <ns0:c r="B11" s="45"/>
      <ns0:c r="C11"/>
      <ns0:c r="D11"/>
      <ns0:c r="E11"/>
      <ns0:c r="F11"/>
      <ns0:c r="G11"/>
      <ns0:c r="H11"/>
      <ns0:c r="I11"/>
      <ns0:c r="J11"/>
      <ns0:c r="K11"/>
      <ns0:c r="L11"/>
      <ns0:c r="M11"/>
    </ns0:row>
    <ns0:row r="12" ht="24" customHeight="1">
      <ns0:c r="A12" s="45"/>
      <ns0:c r="B12" s="45"/>
      <ns0:c r="C12"/>
      <ns0:c r="D12"/>
      <ns0:c r="E12"/>
      <ns0:c r="F12"/>
      <ns0:c r="G12"/>
      <ns0:c r="H12"/>
      <ns0:c r="I12"/>
      <ns0:c r="J12"/>
      <ns0:c r="K12"/>
      <ns0:c r="L12"/>
      <ns0:c r="M12"/>
    </ns0:row>
    <ns0:row r="13" ht="18" customHeight="1">
      <ns0:c r="A13"/>
      <ns0:c r="B13"/>
      <ns0:c r="C13"/>
      <ns0:c r="D13"/>
      <ns0:c r="E13"/>
      <ns0:c r="F13"/>
      <ns0:c r="G13"/>
      <ns0:c r="H13"/>
      <ns0:c r="I13"/>
      <ns0:c r="J13"/>
      <ns0:c r="K13"/>
      <ns0:c r="L13"/>
      <ns0:c r="M13"/>
    </ns0:row>
    <ns0:row r="14" ht="18" customHeight="1">
      <ns0:c r="A14" s="16" t="str">
        <ns0:v>Detailed forecast / diagnostics</ns0:v>
      </ns0:c>
      <ns0:c r="B14"/>
      <ns0:c r="C14"/>
      <ns0:c r="D14"/>
      <ns0:c r="E14"/>
      <ns0:c r="F14"/>
      <ns0:c r="G14"/>
      <ns0:c r="H14"/>
      <ns0:c r="I14"/>
      <ns0:c r="J14"/>
      <ns0:c r="K14"/>
      <ns0:c r="L14"/>
      <ns0:c r="M14"/>
    </ns0:row>
    <ns0:row r="15" ht="18" customHeight="1">
      <ns0:c r="A15" s="71" t="str">
        <ns0:v>Green cells are populated by Boardflare Python outputs. Blue cells are durable Excel inputs.</ns0:v>
      </ns0:c>
      <ns0:c r="B15"/>
      <ns0:c r="C15"/>
      <ns0:c r="D15"/>
      <ns0:c r="E15"/>
      <ns0:c r="F15"/>
      <ns0:c r="G15"/>
      <ns0:c r="H15"/>
      <ns0:c r="I15"/>
      <ns0:c r="J15"/>
      <ns0:c r="K15"/>
      <ns0:c r="L15"/>
      <ns0:c r="M15"/>
    </ns0:row>
    <ns0:row r="16" ht="24" customHeight="1">
      <ns0:c r="A16" s="24" cm="1">
        <ns0:f t="array" ref="A16:F24">_xldudf_BF_OUTPUT("forecast")</ns0:f>
      </ns0:c>
      <ns0:c r="B16" s="24"/>
      <ns0:c r="C16" s="24"/>
      <ns0:c r="D16" s="24"/>
      <ns0:c r="E16" s="24"/>
      <ns0:c r="F16" s="24"/>
      <ns0:c r="G16"/>
      <ns0:c r="H16"/>
      <ns0:c r="I16"/>
      <ns0:c r="J16"/>
      <ns0:c r="K16"/>
      <ns0:c r="L16"/>
      <ns0:c r="M16"/>
    </ns0:row>
    <ns0:row r="17" ht="24" customHeight="1">
      <ns0:c r="A17" s="76"/>
      <ns0:c r="B17" s="45"/>
      <ns0:c r="C17" s="45"/>
      <ns0:c r="D17" s="45"/>
      <ns0:c r="E17" s="45"/>
      <ns0:c r="F17" s="45"/>
      <ns0:c r="G17"/>
      <ns0:c r="H17"/>
      <ns0:c r="I17"/>
      <ns0:c r="J17"/>
      <ns0:c r="K17"/>
      <ns0:c r="L17"/>
      <ns0:c r="M17"/>
    </ns0:row>
    <ns0:row r="18" ht="24" customHeight="1">
      <ns0:c r="A18" s="76"/>
      <ns0:c r="B18" s="45"/>
      <ns0:c r="C18" s="45"/>
      <ns0:c r="D18" s="45"/>
      <ns0:c r="E18" s="45"/>
      <ns0:c r="F18" s="45"/>
      <ns0:c r="G18"/>
      <ns0:c r="H18"/>
      <ns0:c r="I18"/>
      <ns0:c r="J18"/>
      <ns0:c r="K18"/>
      <ns0:c r="L18"/>
      <ns0:c r="M18"/>
    </ns0:row>
    <ns0:row r="19" ht="24" customHeight="1">
      <ns0:c r="A19" s="76"/>
      <ns0:c r="B19" s="45"/>
      <ns0:c r="C19" s="45"/>
      <ns0:c r="D19" s="45"/>
      <ns0:c r="E19" s="45"/>
      <ns0:c r="F19" s="45"/>
      <ns0:c r="G19"/>
      <ns0:c r="H19"/>
      <ns0:c r="I19"/>
      <ns0:c r="J19"/>
      <ns0:c r="K19"/>
      <ns0:c r="L19"/>
      <ns0:c r="M19"/>
    </ns0:row>
    <ns0:row r="20" ht="24" customHeight="1">
      <ns0:c r="A20" s="76"/>
      <ns0:c r="B20" s="45"/>
      <ns0:c r="C20" s="45"/>
      <ns0:c r="D20" s="45"/>
      <ns0:c r="E20" s="45"/>
      <ns0:c r="F20" s="45"/>
      <ns0:c r="G20"/>
      <ns0:c r="H20"/>
      <ns0:c r="I20"/>
      <ns0:c r="J20"/>
      <ns0:c r="K20"/>
      <ns0:c r="L20"/>
      <ns0:c r="M20"/>
    </ns0:row>
    <ns0:row r="21" ht="24" customHeight="1">
      <ns0:c r="A21" s="76"/>
      <ns0:c r="B21" s="45"/>
      <ns0:c r="C21" s="45"/>
      <ns0:c r="D21" s="45"/>
      <ns0:c r="E21" s="45"/>
      <ns0:c r="F21" s="45"/>
      <ns0:c r="G21"/>
      <ns0:c r="H21"/>
      <ns0:c r="I21"/>
      <ns0:c r="J21"/>
      <ns0:c r="K21"/>
      <ns0:c r="L21"/>
      <ns0:c r="M21"/>
    </ns0:row>
    <ns0:row r="22" ht="24" customHeight="1">
      <ns0:c r="A22" s="76"/>
      <ns0:c r="B22" s="45"/>
      <ns0:c r="C22" s="45"/>
      <ns0:c r="D22" s="45"/>
      <ns0:c r="E22" s="45"/>
      <ns0:c r="F22" s="45"/>
      <ns0:c r="G22"/>
      <ns0:c r="H22"/>
      <ns0:c r="I22"/>
      <ns0:c r="J22"/>
      <ns0:c r="K22"/>
      <ns0:c r="L22"/>
      <ns0:c r="M22"/>
    </ns0:row>
    <ns0:row r="23" ht="24" customHeight="1">
      <ns0:c r="A23" s="76"/>
      <ns0:c r="B23" s="45"/>
      <ns0:c r="C23" s="45"/>
      <ns0:c r="D23" s="45"/>
      <ns0:c r="E23" s="45"/>
      <ns0:c r="F23" s="45"/>
      <ns0:c r="G23"/>
      <ns0:c r="H23"/>
      <ns0:c r="I23"/>
      <ns0:c r="J23"/>
      <ns0:c r="K23"/>
      <ns0:c r="L23"/>
      <ns0:c r="M23"/>
    </ns0:row>
    <ns0:row r="24" ht="24" customHeight="1">
      <ns0:c r="A24" s="76"/>
      <ns0:c r="B24" s="45"/>
      <ns0:c r="C24" s="45"/>
      <ns0:c r="D24" s="45"/>
      <ns0:c r="E24" s="45"/>
      <ns0:c r="F24" s="45"/>
      <ns0:c r="G24"/>
      <ns0:c r="H24"/>
      <ns0:c r="I24"/>
      <ns0:c r="J24"/>
      <ns0:c r="K24"/>
      <ns0:c r="L24"/>
      <ns0:c r="M24"/>
    </ns0:row>
  </ns0:sheetData>
  <ns0:mergeCells>
    <ns0:mergeCell ref="A1:M1"/>
    <ns0:mergeCell ref="A2:M2"/>
    <ns0:mergeCell ref="A4:H4"/>
    <ns0:mergeCell ref="J4:K4"/>
    <ns0:mergeCell ref="A14:M14"/>
    <ns0:mergeCell ref="A15:M15"/>
  </ns0:mergeCells>
  <ns0:pageMargins left="0.7" right="0.7" top="0.75" bottom="0.75" header="0.3" footer="0.3"/>
</ns0:worksheet>
</file>

<file path=xl/worksheets/sheet2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5"/>
  <ns0:cols>
    <ns0:col min="1" max="1" width="17.5" hidden="0" customWidth="1"/>
    <ns0:col min="2" max="2" width="14.380000114440918" hidden="0" customWidth="1"/>
    <ns0:col min="3" max="3" width="14.380000114440918" hidden="0" customWidth="1"/>
    <ns0:col min="4" max="4" width="15.630000114440918" hidden="0" customWidth="1"/>
    <ns0:col min="5" max="5" width="14.380000114440918" hidden="0" customWidth="1"/>
    <ns0:col min="6" max="6" width="14.380000114440918" hidden="0" customWidth="1"/>
    <ns0:col min="7" max="7" width="14.380000114440918" hidden="0" customWidth="1"/>
    <ns0:col min="8" max="8" width="14.380000114440918" hidden="0" customWidth="1"/>
  </ns0:cols>
  <ns0:sheetData>
    <ns0:row r="1" ht="25.5" customHeight="1">
      <ns0:c r="A1" s="4" t="str">
        <ns0:v>Monthly demand history</ns0:v>
      </ns0:c>
      <ns0:c r="B1"/>
      <ns0:c r="C1"/>
      <ns0:c r="D1"/>
      <ns0:c r="E1"/>
      <ns0:c r="F1"/>
      <ns0:c r="G1"/>
      <ns0:c r="H1"/>
    </ns0:row>
    <ns0:row r="2" ht="31.5" customHeight="1">
      <ns0:c r="A2" s="10" t="str">
        <ns0:v>Blue cells are editable historical observations used by every forecast and backtest.</ns0:v>
      </ns0:c>
      <ns0:c r="B2"/>
      <ns0:c r="C2"/>
      <ns0:c r="D2"/>
      <ns0:c r="E2"/>
      <ns0:c r="F2"/>
      <ns0:c r="G2"/>
      <ns0:c r="H2"/>
    </ns0:row>
    <ns0:row r="3" ht="18" customHeight="1">
      <ns0:c r="A3"/>
      <ns0:c r="B3"/>
      <ns0:c r="C3"/>
      <ns0:c r="D3"/>
      <ns0:c r="E3"/>
      <ns0:c r="F3"/>
      <ns0:c r="G3"/>
      <ns0:c r="H3"/>
    </ns0:row>
    <ns0:row r="4" ht="18" customHeight="1">
      <ns0:c r="A4" s="16" t="str">
        <ns0:v>Model inputs</ns0:v>
      </ns0:c>
      <ns0:c r="B4"/>
      <ns0:c r="C4"/>
      <ns0:c r="D4"/>
      <ns0:c r="E4"/>
      <ns0:c r="F4"/>
      <ns0:c r="G4"/>
      <ns0:c r="H4"/>
    </ns0:row>
    <ns0:row r="5" ht="18" customHeight="1">
      <ns0:c r="A5" s="34" t="str">
        <ns0:v>Period</ns0:v>
      </ns0:c>
      <ns0:c r="B5" s="34" t="str">
        <ns0:v>Demand</ns0:v>
      </ns0:c>
      <ns0:c r="C5"/>
      <ns0:c r="D5"/>
      <ns0:c r="E5"/>
      <ns0:c r="F5"/>
      <ns0:c r="G5"/>
      <ns0:c r="H5"/>
    </ns0:row>
    <ns0:row r="6" ht="18" customHeight="1">
      <ns0:c r="A6" s="81" t="str">
        <ns0:v>2024-01</ns0:v>
      </ns0:c>
      <ns0:c r="B6" s="64" t="n">
        <ns0:v>810</ns0:v>
      </ns0:c>
      <ns0:c r="C6"/>
      <ns0:c r="D6"/>
      <ns0:c r="E6"/>
      <ns0:c r="F6"/>
      <ns0:c r="G6"/>
      <ns0:c r="H6"/>
    </ns0:row>
    <ns0:row r="7" ht="18" customHeight="1">
      <ns0:c r="A7" s="81" t="str">
        <ns0:v>2024-02</ns0:v>
      </ns0:c>
      <ns0:c r="B7" s="64" t="n">
        <ns0:v>867</ns0:v>
      </ns0:c>
      <ns0:c r="C7"/>
      <ns0:c r="D7"/>
      <ns0:c r="E7"/>
      <ns0:c r="F7"/>
      <ns0:c r="G7"/>
      <ns0:c r="H7"/>
    </ns0:row>
    <ns0:row r="8" ht="18" customHeight="1">
      <ns0:c r="A8" s="81" t="str">
        <ns0:v>2024-03</ns0:v>
      </ns0:c>
      <ns0:c r="B8" s="64" t="n">
        <ns0:v>896</ns0:v>
      </ns0:c>
      <ns0:c r="C8"/>
      <ns0:c r="D8"/>
      <ns0:c r="E8"/>
      <ns0:c r="F8"/>
      <ns0:c r="G8"/>
      <ns0:c r="H8"/>
    </ns0:row>
    <ns0:row r="9" ht="18" customHeight="1">
      <ns0:c r="A9" s="81" t="str">
        <ns0:v>2024-04</ns0:v>
      </ns0:c>
      <ns0:c r="B9" s="64" t="n">
        <ns0:v>981</ns0:v>
      </ns0:c>
      <ns0:c r="C9"/>
      <ns0:c r="D9"/>
      <ns0:c r="E9"/>
      <ns0:c r="F9"/>
      <ns0:c r="G9"/>
      <ns0:c r="H9"/>
    </ns0:row>
    <ns0:row r="10" ht="18" customHeight="1">
      <ns0:c r="A10" s="81" t="str">
        <ns0:v>2024-05</ns0:v>
      </ns0:c>
      <ns0:c r="B10" s="64" t="n">
        <ns0:v>995</ns0:v>
      </ns0:c>
      <ns0:c r="C10"/>
      <ns0:c r="D10"/>
      <ns0:c r="E10"/>
      <ns0:c r="F10"/>
      <ns0:c r="G10"/>
      <ns0:c r="H10"/>
    </ns0:row>
    <ns0:row r="11" ht="18" customHeight="1">
      <ns0:c r="A11" s="81" t="str">
        <ns0:v>2024-06</ns0:v>
      </ns0:c>
      <ns0:c r="B11" s="64" t="n">
        <ns0:v>1073</ns0:v>
      </ns0:c>
      <ns0:c r="C11"/>
      <ns0:c r="D11"/>
      <ns0:c r="E11"/>
      <ns0:c r="F11"/>
      <ns0:c r="G11"/>
      <ns0:c r="H11"/>
    </ns0:row>
    <ns0:row r="12" ht="18" customHeight="1">
      <ns0:c r="A12" s="81" t="str">
        <ns0:v>2024-07</ns0:v>
      </ns0:c>
      <ns0:c r="B12" s="64" t="n">
        <ns0:v>1018</ns0:v>
      </ns0:c>
      <ns0:c r="C12"/>
      <ns0:c r="D12"/>
      <ns0:c r="E12"/>
      <ns0:c r="F12"/>
      <ns0:c r="G12"/>
      <ns0:c r="H12"/>
    </ns0:row>
    <ns0:row r="13" ht="18" customHeight="1">
      <ns0:c r="A13" s="81" t="str">
        <ns0:v>2024-08</ns0:v>
      </ns0:c>
      <ns0:c r="B13" s="64" t="n">
        <ns0:v>1009</ns0:v>
      </ns0:c>
      <ns0:c r="C13"/>
      <ns0:c r="D13"/>
      <ns0:c r="E13"/>
      <ns0:c r="F13"/>
      <ns0:c r="G13"/>
      <ns0:c r="H13"/>
    </ns0:row>
    <ns0:row r="14" ht="18" customHeight="1">
      <ns0:c r="A14" s="81" t="str">
        <ns0:v>2024-09</ns0:v>
      </ns0:c>
      <ns0:c r="B14" s="64" t="n">
        <ns0:v>1043</ns0:v>
      </ns0:c>
      <ns0:c r="C14"/>
      <ns0:c r="D14"/>
      <ns0:c r="E14"/>
      <ns0:c r="F14"/>
      <ns0:c r="G14"/>
      <ns0:c r="H14"/>
    </ns0:row>
    <ns0:row r="15" ht="18" customHeight="1">
      <ns0:c r="A15" s="81" t="str">
        <ns0:v>2024-10</ns0:v>
      </ns0:c>
      <ns0:c r="B15" s="64" t="n">
        <ns0:v>1163</ns0:v>
      </ns0:c>
      <ns0:c r="C15"/>
      <ns0:c r="D15"/>
      <ns0:c r="E15"/>
      <ns0:c r="F15"/>
      <ns0:c r="G15"/>
      <ns0:c r="H15"/>
    </ns0:row>
    <ns0:row r="16" ht="18" customHeight="1">
      <ns0:c r="A16" s="81" t="str">
        <ns0:v>2024-11</ns0:v>
      </ns0:c>
      <ns0:c r="B16" s="64" t="n">
        <ns0:v>1223</ns0:v>
      </ns0:c>
      <ns0:c r="C16"/>
      <ns0:c r="D16"/>
      <ns0:c r="E16"/>
      <ns0:c r="F16"/>
      <ns0:c r="G16"/>
      <ns0:c r="H16"/>
    </ns0:row>
    <ns0:row r="17" ht="18" customHeight="1">
      <ns0:c r="A17" s="81" t="str">
        <ns0:v>2024-12</ns0:v>
      </ns0:c>
      <ns0:c r="B17" s="64" t="n">
        <ns0:v>1370</ns0:v>
      </ns0:c>
      <ns0:c r="C17"/>
      <ns0:c r="D17"/>
      <ns0:c r="E17"/>
      <ns0:c r="F17"/>
      <ns0:c r="G17"/>
      <ns0:c r="H17"/>
    </ns0:row>
    <ns0:row r="18" ht="18" customHeight="1">
      <ns0:c r="A18" s="81" t="str">
        <ns0:v>2025-01</ns0:v>
      </ns0:c>
      <ns0:c r="B18" s="64" t="n">
        <ns0:v>947</ns0:v>
      </ns0:c>
      <ns0:c r="C18"/>
      <ns0:c r="D18"/>
      <ns0:c r="E18"/>
      <ns0:c r="F18"/>
      <ns0:c r="G18"/>
      <ns0:c r="H18"/>
    </ns0:row>
    <ns0:row r="19" ht="18" customHeight="1">
      <ns0:c r="A19" s="81" t="str">
        <ns0:v>2025-02</ns0:v>
      </ns0:c>
      <ns0:c r="B19" s="64" t="n">
        <ns0:v>1009</ns0:v>
      </ns0:c>
      <ns0:c r="C19"/>
      <ns0:c r="D19"/>
      <ns0:c r="E19"/>
      <ns0:c r="F19"/>
      <ns0:c r="G19"/>
      <ns0:c r="H19"/>
    </ns0:row>
    <ns0:row r="20" ht="18" customHeight="1">
      <ns0:c r="A20" s="81" t="str">
        <ns0:v>2025-03</ns0:v>
      </ns0:c>
      <ns0:c r="B20" s="64" t="n">
        <ns0:v>1046</ns0:v>
      </ns0:c>
      <ns0:c r="C20"/>
      <ns0:c r="D20"/>
      <ns0:c r="E20"/>
      <ns0:c r="F20"/>
      <ns0:c r="G20"/>
      <ns0:c r="H20"/>
    </ns0:row>
    <ns0:row r="21" ht="18" customHeight="1">
      <ns0:c r="A21" s="81" t="str">
        <ns0:v>2025-04</ns0:v>
      </ns0:c>
      <ns0:c r="B21" s="64" t="n">
        <ns0:v>1137</ns0:v>
      </ns0:c>
      <ns0:c r="C21"/>
      <ns0:c r="D21"/>
      <ns0:c r="E21"/>
      <ns0:c r="F21"/>
      <ns0:c r="G21"/>
      <ns0:c r="H21"/>
    </ns0:row>
    <ns0:row r="22" ht="18" customHeight="1">
      <ns0:c r="A22" s="81" t="str">
        <ns0:v>2025-05</ns0:v>
      </ns0:c>
      <ns0:c r="B22" s="64" t="n">
        <ns0:v>1157</ns0:v>
      </ns0:c>
      <ns0:c r="C22"/>
      <ns0:c r="D22"/>
      <ns0:c r="E22"/>
      <ns0:c r="F22"/>
      <ns0:c r="G22"/>
      <ns0:c r="H22"/>
    </ns0:row>
    <ns0:row r="23" ht="18" customHeight="1">
      <ns0:c r="A23" s="81" t="str">
        <ns0:v>2025-06</ns0:v>
      </ns0:c>
      <ns0:c r="B23" s="64" t="n">
        <ns0:v>1241</ns0:v>
      </ns0:c>
      <ns0:c r="C23"/>
      <ns0:c r="D23"/>
      <ns0:c r="E23"/>
      <ns0:c r="F23"/>
      <ns0:c r="G23"/>
      <ns0:c r="H23"/>
    </ns0:row>
    <ns0:row r="24" ht="18" customHeight="1">
      <ns0:c r="A24" s="81" t="str">
        <ns0:v>2025-07</ns0:v>
      </ns0:c>
      <ns0:c r="B24" s="64" t="n">
        <ns0:v>1177</ns0:v>
      </ns0:c>
      <ns0:c r="C24"/>
      <ns0:c r="D24"/>
      <ns0:c r="E24"/>
      <ns0:c r="F24"/>
      <ns0:c r="G24"/>
      <ns0:c r="H24"/>
    </ns0:row>
    <ns0:row r="25" ht="18" customHeight="1">
      <ns0:c r="A25" s="81" t="str">
        <ns0:v>2025-08</ns0:v>
      </ns0:c>
      <ns0:c r="B25" s="64" t="n">
        <ns0:v>1162</ns0:v>
      </ns0:c>
      <ns0:c r="C25"/>
      <ns0:c r="D25"/>
      <ns0:c r="E25"/>
      <ns0:c r="F25"/>
      <ns0:c r="G25"/>
      <ns0:c r="H25"/>
    </ns0:row>
    <ns0:row r="26" ht="18" customHeight="1">
      <ns0:c r="A26" s="81" t="str">
        <ns0:v>2025-09</ns0:v>
      </ns0:c>
      <ns0:c r="B26" s="64" t="n">
        <ns0:v>1203</ns0:v>
      </ns0:c>
      <ns0:c r="C26"/>
      <ns0:c r="D26"/>
      <ns0:c r="E26"/>
      <ns0:c r="F26"/>
      <ns0:c r="G26"/>
      <ns0:c r="H26"/>
    </ns0:row>
    <ns0:row r="27" ht="18" customHeight="1">
      <ns0:c r="A27" s="81" t="str">
        <ns0:v>2025-10</ns0:v>
      </ns0:c>
      <ns0:c r="B27" s="64" t="n">
        <ns0:v>1334</ns0:v>
      </ns0:c>
      <ns0:c r="C27"/>
      <ns0:c r="D27"/>
      <ns0:c r="E27"/>
      <ns0:c r="F27"/>
      <ns0:c r="G27"/>
      <ns0:c r="H27"/>
    </ns0:row>
    <ns0:row r="28" ht="18" customHeight="1">
      <ns0:c r="A28" s="81" t="str">
        <ns0:v>2025-11</ns0:v>
      </ns0:c>
      <ns0:c r="B28" s="64" t="n">
        <ns0:v>1407</ns0:v>
      </ns0:c>
      <ns0:c r="C28"/>
      <ns0:c r="D28"/>
      <ns0:c r="E28"/>
      <ns0:c r="F28"/>
      <ns0:c r="G28"/>
      <ns0:c r="H28"/>
    </ns0:row>
    <ns0:row r="29" ht="18" customHeight="1">
      <ns0:c r="A29" s="81" t="str">
        <ns0:v>2025-12</ns0:v>
      </ns0:c>
      <ns0:c r="B29" s="64" t="n">
        <ns0:v>1569</ns0:v>
      </ns0:c>
      <ns0:c r="C29"/>
      <ns0:c r="D29"/>
      <ns0:c r="E29"/>
      <ns0:c r="F29"/>
      <ns0:c r="G29"/>
      <ns0:c r="H29"/>
    </ns0:row>
    <ns0:row r="30" ht="18" customHeight="1">
      <ns0:c r="A30" s="81" t="str">
        <ns0:v>2026-01</ns0:v>
      </ns0:c>
      <ns0:c r="B30" s="64" t="n">
        <ns0:v>1084</ns0:v>
      </ns0:c>
      <ns0:c r="C30"/>
      <ns0:c r="D30"/>
      <ns0:c r="E30"/>
      <ns0:c r="F30"/>
      <ns0:c r="G30"/>
      <ns0:c r="H30"/>
    </ns0:row>
    <ns0:row r="31" ht="18" customHeight="1">
      <ns0:c r="A31" s="81" t="str">
        <ns0:v>2026-02</ns0:v>
      </ns0:c>
      <ns0:c r="B31" s="64" t="n">
        <ns0:v>1151</ns0:v>
      </ns0:c>
      <ns0:c r="C31"/>
      <ns0:c r="D31"/>
      <ns0:c r="E31"/>
      <ns0:c r="F31"/>
      <ns0:c r="G31"/>
      <ns0:c r="H31"/>
    </ns0:row>
    <ns0:row r="32" ht="18" customHeight="1">
      <ns0:c r="A32" s="81" t="str">
        <ns0:v>2026-03</ns0:v>
      </ns0:c>
      <ns0:c r="B32" s="64" t="n">
        <ns0:v>1196</ns0:v>
      </ns0:c>
      <ns0:c r="C32"/>
      <ns0:c r="D32"/>
      <ns0:c r="E32"/>
      <ns0:c r="F32"/>
      <ns0:c r="G32"/>
      <ns0:c r="H32"/>
    </ns0:row>
    <ns0:row r="33" ht="18" customHeight="1">
      <ns0:c r="A33" s="81" t="str">
        <ns0:v>2026-04</ns0:v>
      </ns0:c>
      <ns0:c r="B33" s="64" t="n">
        <ns0:v>1293</ns0:v>
      </ns0:c>
      <ns0:c r="C33"/>
      <ns0:c r="D33"/>
      <ns0:c r="E33"/>
      <ns0:c r="F33"/>
      <ns0:c r="G33"/>
      <ns0:c r="H33"/>
    </ns0:row>
    <ns0:row r="34" ht="18" customHeight="1">
      <ns0:c r="A34" s="81" t="str">
        <ns0:v>2026-05</ns0:v>
      </ns0:c>
      <ns0:c r="B34" s="64" t="n">
        <ns0:v>1319</ns0:v>
      </ns0:c>
      <ns0:c r="C34"/>
      <ns0:c r="D34"/>
      <ns0:c r="E34"/>
      <ns0:c r="F34"/>
      <ns0:c r="G34"/>
      <ns0:c r="H34"/>
    </ns0:row>
    <ns0:row r="35" ht="18" customHeight="1">
      <ns0:c r="A35" s="81" t="str">
        <ns0:v>2026-06</ns0:v>
      </ns0:c>
      <ns0:c r="B35" s="64" t="n">
        <ns0:v>1410</ns0:v>
      </ns0:c>
      <ns0:c r="C35"/>
      <ns0:c r="D35"/>
      <ns0:c r="E35"/>
      <ns0:c r="F35"/>
      <ns0:c r="G35"/>
      <ns0:c r="H35"/>
    </ns0:row>
  </ns0:sheetData>
  <ns0:mergeCells>
    <ns0:mergeCell ref="A1:H1"/>
    <ns0:mergeCell ref="A2:H2"/>
    <ns0:mergeCell ref="A4:B4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4a50cbfd456c3339ad5270a8d2edc33d57a9b73cccf6b031f7a354c068bd0033" startupMode="run" savedAt="2026-08-28T22:27:49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bnVtcHkgYXMgbnAKICAgIGltcG9ydCBwYW5kYXMgYXMgcGQKCiAgICBtby5tZCgiIiIKICAgICMgRGVtYW5kIEZvcmVjYXN0ICYgQmFja3Rlc3QgRXhwbG9yZXIKCiAgICBDb21wYXJlIHRocmVlIHBvcnRhYmxlIGZvcmVjYXN0aW5nIGJhc2VsaW5lcyB3aXRoIHJvbGxpbmctb3JpZ2luIGJhY2t0ZXN0cyBiZWZvcmUgY2hvb3NpbmcgdGhlIG1vZGVsIHVzZWQgZm9yIHRoZSBmb3J3YXJkIGRlbWFuZCBvdXRsb29rLiBGb3JlY2FzdCBob3Jpem9uIGFuZCBpbnRlcnZhbCBhc3N1bXB0aW9ucyBzdGF5IGluIEV4Y2VsOyB0aGUgbm90ZWJvb2sgYWRkcyBtb2RlbCBkaWFnbm9zdGljcyBhbmQgdmlzdWFsIGNvbXBhcmlzb24uCiAgICAiIiIpCiAgICByZXR1cm4gYmYsIG1vLCBucCwgcGQsIHBsdAoKCkBhcHAuY2VsbChoaWRlX2NvZGU9VHJ1ZSkKZGVmIF8obW8pOgogICAgbW9kZWxfdmlldyA9IG1vLnVpLmRyb3Bkb3duKAogICAgICAgIG9wdGlvbnM9WyJTZWxlY3RlZCBtb2RlbCIsICJTZWFzb25hbCBuYWl2ZSIsICIzLW1vbnRoIGF2ZXJhZ2UiLCAiVHJlbmQgKyBzZWFzb25hbGl0eSJdLAogICAgICAgIHZhbHVlPSJTZWxlY3RlZCBtb2RlbCIsCiAgICAgICAgbGFiZWw9IkNoYXJ0IG1vZGVsIiwKICAgICkKICAgIG1vZGVsX3ZpZXcKICAgIHJldHVybiAobW9kZWxfdmlldywpCgoKQGFwcC5jZWxsCmRlZiBfKGJmKToKICAgIGlucHV0cyA9IGJmLmlucHV0cygKICAgICAgICBoaXN0b3J5PWJmLnJlZigiRGVtYW5kIEhpc3RvcnkhQTU6QjM1IiwgaGVhZGVycz1UcnVlKSwKICAgICAgICBjb250cm9scz1iZi5yZWYoIkRhc2hib2FyZCFKNTpLOCIsIGhlYWRlcnM9VHJ1ZSksCiAgICApCiAgICBpbnB1dHMKICAgIHJldHVybiAoaW5wdXRzLCkKCgpAYXBwLmNlbGwKZGVmIF8oaW5wdXRzLCBucCwgcGQpOgogICAgZGVmIG51bWJlcih2YWx1ZSk6CiAgICAgICAgaWYgaXNpbnN0YW5jZSh2YWx1ZSwgc3RyKToKICAgICAgICAgICAgdmFsdWUgPSB2YWx1ZS5zdHJpcCgpLnJlcGxhY2UoIiwiLCAiIikucmVwbGFjZSgiJCIsICIiKQogICAgICAgICAgICBpZiB2YWx1ZS5lbmRzd2l0aCgiJSIpOgogICAgICAgICAgICAgICAgcmV0dXJuIGZsb2F0KHZhbHVlWzotMV0pIC8gMTAwLjAKICAgICAgICByZXR1cm4gZmxvYXQodmFsdWUpCgogICAgaGlzdG9yeSA9IGlucHV0c1siaGlzdG9yeSJdLmNvcHkoKQogICAgaGlzdG9yeVsiUGVyaW9kIl0gPSBwZC5QZXJpb2RJbmRleChoaXN0b3J5WyJQZXJpb2QiXS5hc3R5cGUoc3RyKSwgZnJlcT0iTSIpCiAgICBoaXN0b3J5WyJEZW1hbmQiXSA9IGhpc3RvcnlbIkRlbWFuZCJdLm1hcChudW1iZXIpCiAgICBoaXN0b3J5ID0gaGlzdG9yeS5zb3J0X3ZhbHVlcygiUGVyaW9kIikucmVzZXRfaW5kZXgoZHJvcD1UcnVlKQogICAgaWYgbGVuKGhpc3RvcnkpIDwgMTggb3IgKGhpc3RvcnlbIkRlbWFuZCJdIDwgMCkuYW55KCk6CiAgICAgICAgcmFpc2UgVmFsdWVFcnJvcigiRGVtYW5kIGhpc3RvcnkgcmVxdWlyZXMgYXQgbGVhc3QgMTggbm9uLW5lZ2F0aXZlIG1vbnRobHkgb2JzZXJ2YXRpb25zLiIpCgogICAgY29udHJvbHMgPSB7c3RyKHJvdy5pbG9jWzBdKTogbnVtYmVyKHJvdy5pbG9jWzFdKSBmb3IgXywgcm93IGluIGlucHV0c1siY29udHJvbHMiXS5pdGVycm93cygpfQogICAgaG9yaXpvbiA9IGludChyb3VuZChjb250cm9sc1siRm9yZWNhc3QgaG9yaXpvbiAobW9udGhzKSJdKSkKICAgIGJhY2t0ZXN0X29yaWdpbnMgPSBpbnQocm91bmQoY29udHJvbHNbIkJhY2t0ZXN0IG9yaWdpbnMiXSkpCiAgICBpbnRlcnZhbF96ID0gY29udHJvbHNbIkludGVydmFsIHotc2NvcmUiXQogICAgaWYgbm90IDEgPD0gaG9yaXpvbiA8PSAxMiBvciBub3QgNCA8PSBiYWNrdGVzdF9vcmlnaW5zIDw9IDE4IG9yIGludGVydmFsX3ogPD0gMDoKICAgICAgICByYWlzZSBWYWx1ZUVycm9yKCJVc2UgYSAxLTEyIG1vbnRoIGhvcml6b24sIDQtMTggYmFja3Rlc3Qgb3JpZ2lucywgYW5kIGEgcG9zaXRpdmUgaW50ZXJ2YWwgei1zY29yZS4iKQoKICAgIHkgPSBoaXN0b3J5WyJEZW1hbmQiXS50b19udW1weShkdHlwZT1mbG9hdCkKCiAgICBkZWYgc2Vhc29uYWxfbmFpdmUodHJhaW4sIHN0ZXBzKToKICAgICAgICB2YWx1ZXMgPSBsaXN0KG1hcChmbG9hdCwgdHJhaW4pKQogICAgICAgIHJlc3VsdCA9IFtdCiAgICAgICAgZm9yIF8gaW4gcmFuZ2Uoc3RlcHMpOgogICAgICAgICAgICB2YWx1ZSA9IHZhbHVlc1stMTJdIGlmIGxlbih2YWx1ZXMpID49IDEyIGVsc2UgdmFsdWVzWy0xXQogICAgICAgICAgICByZXN1bHQuYXBwZW5kKHZhbHVlKQogICAgICAgICAgICB2YWx1ZXMuYXBwZW5kKHZhbHVlKQogICAgICAgIHJldHVybiBucC5hc2FycmF5KHJlc3VsdCkKCiAgICBkZWYgbW92aW5nX2F2ZXJhZ2UodHJhaW4sIHN0ZXBzKToKICAgICAgICBsZXZlbCA9IGZsb2F0KG5wLm1lYW4odHJhaW5bLTM6XSkpCiAgICAgICAgcmV0dXJuIG5wLnJlcGVhdChsZXZlbCwgc3RlcHMpCgogICAgZGVmIHRyZW5kX3NlYXNvbmFsKHRyYWluLCBzdGVwcyk6CiAgICAgICAgdCA9IG5wLmFyYW5nZShsZW4odHJhaW4pLCBkdHlwZT1mbG9hdCkKICAgICAgICBhbmdsZSA9IDIgKiBucC5waSAqIHQgLyAxMi4wCiAgICAgICAgeCA9IG5wLmNvbHVtbl9zdGFjayhbbnAub25lcyhsZW4odHJhaW4pKSwgdCwgbnAuc2luKGFuZ2xlKSwgbnAuY29zKGFuZ2xlKV0pCiAgICAgICAgYmV0YSA9IG5wLmxpbmFsZy5sc3RzcSh4LCBucC5hc2FycmF5KHRyYWluLCBkdHlwZT1mbG9hdCksIHJjb25kPU5vbmUpWzBdCiAgICAgICAgZnV0dXJlX3QgPSBucC5hcmFuZ2UobGVuKHRyYWluKSwgbGVuKHRyYWluKSArIHN0ZXBzLCBkdHlwZT1mbG9hdCkKICAgICAgICBmdXR1cmVfYW5nbGUgPSAyICogbnAucGkgKiBmdXR1cmVfdCAvIDEyLjAKICAgICAgICBmdXR1cmVfeCA9IG5wLmNvbHVtbl9zdGFjayhbbnAub25lcyhzdGVwcyksIGZ1dHVyZV90LCBucC5zaW4oZnV0dXJlX2FuZ2xlKSwgbnAuY29zKGZ1dHVyZV9hbmdsZSldKQogICAgICAgIHJldHVybiBmdXR1cmVfeCBAIGJldGEKCiAgICBtZXRob2RzID0gewogICAgICAgICJTZWFzb25hbCBuYWl2ZSI6IHNlYXNvbmFsX25haXZlLAogICAgICAgICIzLW1vbnRoIGF2ZXJhZ2UiOiBtb3ZpbmdfYXZlcmFnZSwKICAgICAgICAiVHJlbmQgKyBzZWFzb25hbGl0eSI6IHRyZW5kX3NlYXNvbmFsLAogICAgfQoKICAgIHN0YXJ0X29yaWdpbiA9IG1heCgxNCwgbGVuKHkpIC0gYmFja3Rlc3Rfb3JpZ2lucykKICAgIHJlY29yZHMgPSBbXQogICAgbWF4X2JhY2t0ZXN0X2hvcml6b24gPSBtaW4oMywgaG9yaXpvbikKICAgIGZvciBvcmlnaW4gaW4gcmFuZ2Uoc3RhcnRfb3JpZ2luLCBsZW4oeSkpOgogICAgICAgIGF2YWlsYWJsZV9zdGVwcyA9IG1pbihtYXhfYmFja3Rlc3RfaG9yaXpvbiwgbGVuKHkpIC0gb3JpZ2luKQogICAgICAgIGlmIGF2YWlsYWJsZV9zdGVwcyA8PSAwOgogICAgICAgICAgICBjb250aW51ZQogICAgICAgIHRyYWluID0geVs6b3JpZ2luXQogICAgICAgIGFjdHVhbCA9IHlbb3JpZ2luOm9yaWdpbiArIGF2YWlsYWJsZV9zdGVwc10KICAgICAgICBmb3IgbmFtZSwgbWV0aG9kIGluIG1ldGhvZHMuaXRlbXMoKToKICAgICAgICAgICAgcHJlZGljdGVkID0gbWV0aG9kKHRyYWluLCBhdmFpbGFibGVfc3RlcHMpCiAgICAgICAgICAgIGZvciBzdGVwLCAoZm9yZWNhc3RfdmFsdWUsIGFjdHVhbF92YWx1ZSkgaW4gZW51bWVyYXRlKHppcChwcmVkaWN0ZWQsIGFjdHVhbCksIHN0YXJ0PTEpOgogICAgICAgICAgICAgICAgcmVjb3Jkcy5hcHBlbmQoW25hbWUsIG9yaWdpbiwgc3RlcCwgZmxvYXQoZm9yZWNhc3RfdmFsdWUpLCBmbG9hdChhY3R1YWxfdmFsdWUpXSkKICAgIGJhY2t0ZXN0ID0gcGQuRGF0YUZyYW1lKHJlY29yZHMsIGNvbHVtbnM9WyJNb2RlbCIsICJPcmlnaW4iLCAiSG9yaXpvbiIsICJGb3JlY2FzdCIsICJBY3R1YWwiXSkKICAgIGJhY2t0ZXN0WyJFcnJvciJdID0gYmFja3Rlc3RbIkZvcmVjYXN0Il0gLSBiYWNrdGVzdFsiQWN0dWFsIl0KICAgIGJhY2t0ZXN0WyJBYnMgRXJyb3IiXSA9IGJhY2t0ZXN0WyJFcnJvciJdLmFicygpCgogICAgbWV0cmljcyA9IFtdCiAgICBmb3IgbmFtZSwgZ3JvdXAgaW4gYmFja3Rlc3QuZ3JvdXBieSgiTW9kZWwiLCBzb3J0PUZhbHNlKToKICAgICAgICB3YXBlID0gZmxvYXQoZ3JvdXBbIkFicyBFcnJvciJdLnN1bSgpIC8gZ3JvdXBbIkFjdHVhbCJdLmFicygpLnN1bSgpKQogICAgICAgIG1hZSA9IGZsb2F0KGdyb3VwWyJBYnMgRXJyb3IiXS5tZWFuKCkpCiAgICAgICAgYmlhcyA9IGZsb2F0KGdyb3VwWyJFcnJvciJdLnN1bSgpIC8gZ3JvdXBbIkFjdHVhbCJdLmFicygpLnN1bSgpKQogICAgICAgIG1ldHJpY3MuYXBwZW5kKFtuYW1lLCB3YXBlLCBtYWUsIGJpYXMsIGxlbihncm91cCldKQogICAgbWV0cmljc19mcmFtZSA9IHBkLkRhdGFGcmFtZShtZXRyaWNzLCBjb2x1bW5zPVsiTW9kZWwiLCAiV0FQRSIsICJNQUUiLCAiQmlhcyIsICJCYWNrdGVzdCBwb2ludHMiXSkuc29ydF92YWx1ZXMoWyJXQVBFIiwgIk1BRSJdKQogICAgYmVzdF9tb2RlbCA9IHN0cihtZXRyaWNzX2ZyYW1lLmlsb2NbMF1bIk1vZGVsIl0pCiAgICBiZXN0X2Vycm9ycyA9IGJhY2t0ZXN0LmxvY1tiYWNrdGVzdFsiTW9kZWwiXSA9PSBiZXN0X21vZGVsLCAiRXJyb3IiXS50b19udW1weShkdHlwZT1mbG9hdCkKICAgIGVycm9yX3NpZ21hID0gZmxvYXQobnAuc3RkKGJlc3RfZXJyb3JzLCBkZG9mPTEpKSBpZiBsZW4oYmVzdF9lcnJvcnMpID4gMSBlbHNlIDAuMAoKICAgIGZ1dHVyZV9wZXJpb2RzID0gcGQucGVyaW9kX3JhbmdlKGhpc3RvcnlbIlBlcmlvZCJdLmlsb2NbLTFdICsgMSwgcGVyaW9kcz1ob3Jpem9uLCBmcmVxPSJNIikKICAgIGJlc3RfZm9yZWNhc3QgPSBtZXRob2RzW2Jlc3RfbW9kZWxdKHksIGhvcml6b24pCiAgICBzdGVwcyA9IG5wLmFyYW5nZSgxLCBob3Jpem9uICsgMSwgZHR5cGU9ZmxvYXQpCiAgICBiYW5kID0gaW50ZXJ2YWxfeiAqIGVycm9yX3NpZ21hICogbnAuc3FydChzdGVwcykKICAgIGxvd2VyID0gbnAubWF4aW11bShiZXN0X2ZvcmVjYXN0IC0gYmFuZCwgMCkKICAgIHVwcGVyID0gYmVzdF9mb3JlY2FzdCArIGJhbmQKCiAgICBiZXN0X3JvdyA9IG1ldHJpY3NfZnJhbWUuaWxvY1swXQogICAgc3VtbWFyeSA9IFsKICAgICAgICBbIkZvcmVjYXN0IEtQSSIsICJSZXN1bHQiXSwKICAgICAgICBbIlNlbGVjdGVkIG1vZGVsIiwgYmVzdF9tb2RlbF0sCiAgICAgICAgWyJCYWNrdGVzdCBXQVBFIiwgcm91bmQoZmxvYXQoYmVzdF9yb3dbIldBUEUiXSksIDQpXSwKICAgICAgICBbIkJhY2t0ZXN0IE1BRSIsIHJvdW5kKGZsb2F0KGJlc3Rfcm93WyJNQUUiXSksIDIpXSwKICAgICAgICBbIkJhY2t0ZXN0IGJpYXMiLCByb3VuZChmbG9hdChiZXN0X3Jvd1siQmlhcyJdKSwgNCldLAogICAgICAgIFsiRm9yZWNhc3QgaG9yaXpvbiIsIGhvcml6b25dLAogICAgICAgIFsiSW50ZXJ2YWwgei1zY29yZSIsIHJvdW5kKGludGVydmFsX3osIDIpXSwKICAgICAgICBbIkJhY2t0ZXN0IHBvaW50cyIsIGludChiZXN0X3Jvd1siQmFja3Rlc3QgcG9pbnRzIl0pXSwKICAgIF0KICAgIGNvbXBhcmlzb24gPSBbWyJNb2RlbCIsICJXQVBFIiwgIk1BRSIsICJCaWFzIiwgIlBvaW50cyJdXQogICAgZm9yIF8sIHJvdyBpbiBtZXRyaWNzX2ZyYW1lLml0ZXJyb3dzKCk6CiAgICAgICAgY29tcGFyaXNvbi5hcHBlbmQoWwogICAgICAgICAgICBzdHIocm93WyJNb2RlbCJdKSwgcm91bmQoZmxvYXQocm93WyJXQVBFIl0pLCA0KSwgcm91bmQoZmxvYXQocm93WyJNQUUiXSksIDIpLAogICAgICAgICAgICByb3VuZChmbG9hdChyb3dbIkJpYXMiXSksIDQpLCBpbnQocm93WyJCYWNrdGVzdCBwb2ludHMiXSksCiAgICAgICAgXSkKICAgIGZvcmVjYXN0ID0gW1siUGVyaW9kIiwgIkZvcmVjYXN0IiwgIkxvd2VyIiwgIlVwcGVyIiwgIk1vZGVsIiwgIkhvcml6b24iXV0KICAgIGZvciBpZHgsIHBlcmlvZCBpbiBlbnVtZXJhdGUoZnV0dXJlX3BlcmlvZHMpOgogICAgICAgIGZvcmVjYXN0LmFwcGVuZChbCiAgICAgICAgICAgIHN0cihwZXJpb2QpLCByb3VuZChmbG9hdChiZXN0X2ZvcmVjYXN0W2lkeF0pLCAyKSwgcm91bmQoZmxvYXQobG93ZXJbaWR4XSksIDIpLAogICAgICAgICAgICByb3VuZChmbG9hdCh1cHBlcltpZHhdKSwgMiksIGJlc3RfbW9kZWwsIGlkeCArIDEsCiAgICAgICAgXSkKICAgIHJldHVybiBiYWNrdGVzdCwgYmVzdF9tb2RlbCwgY29tcGFyaXNvbiwgZm9yZWNhc3QsIGhpc3RvcnksIG1ldGhvZHMsIHN1bW1hcnksIHkKCgpAYXBwLmNlbGwoaGlkZV9jb2RlPVRydWUpCmRlZiBfKGJlc3RfbW9kZWwsIGhpc3RvcnksIG1ldGhvZHMsIG1vZGVsX3ZpZXcsIHBsdCwgeSk6CiAgICBzZWxlY3RlZCA9IGJlc3RfbW9kZWwgaWYgbW9kZWxfdmlldy52YWx1ZSA9PSAiU2VsZWN0ZWQgbW9kZWwiIGVsc2UgbW9kZWxfdmlldy52YWx1ZQogICAgZnV0dXJlID0gbWV0aG9kc1tzZWxlY3RlZF0oeSwgNikKICAgIF9jaGFydF9wZXJpb2RzID0gW3N0cihoaXN0b3J5WyJQZXJpb2QiXS5pbG9jWy0xXSArIGkpIGZvciBpIGluIHJhbmdlKDEsIDcpXQogICAgZmlnLCBheCA9IHBsdC5zdWJwbG90cyhmaWdzaXplPSg4LCAzLjgpKQogICAgYXgucGxvdChoaXN0b3J5WyJQZXJpb2QiXS5hc3R5cGUoc3RyKS50YWlsKDE4KSwgaGlzdG9yeVsiRGVtYW5kIl0udGFpbCgxOCksIG1hcmtlcj0ibyIsIGxhYmVsPSJBY3R1YWwiKQogICAgYXgucGxvdChfY2hhcnRfcGVyaW9kcywgZnV0dXJlLCBtYXJrZXI9Im8iLCBsYWJlbD1zZWxlY3RlZCkKICAgIGF4LnNldF90aXRsZSgiUmVjZW50IGRlbWFuZCBhbmQgc2l4LW1vbnRoIG1vZGVsIHZpZXciKQogICAgYXguc2V0X3lsYWJlbCgiRGVtYW5kIHVuaXRzIikKICAgIGF4LnRpY2tfcGFyYW1zKGF4aXM9IngiLCByb3RhdGlvbj00NSkKICAgIGF4LmdyaWQoYXhpcz0ieSIsIGFscGhhPTAuMikKICAgIGF4LmxlZ2VuZChmb250c2l6ZT04KQogICAgZmlnLnRpZ2h0X2xheW91dCgpCiAgICBmaWcKICAgIHJldHVybgoKCkBhcHAuY2VsbChoaWRlX2NvZGU9VHJ1ZSkKZGVmIF8oYmVzdF9tb2RlbCwgbW8pOgogICAgbW8ubWQoZiIiIgogICAgIyMgQmFja3Rlc3QgZGVjaXNpb24KCiAgICAqKntiZXN0X21vZGVsfSoqIGhhcyB0aGUgbG93ZXN0IHJvbGxpbmctb3JpZ2luIFdBUEUgZm9yIHRoZSBzdXBwbGllZCBoaXN0b3J5LiBUaGUgd29ya2Jvb2sgcmVjZWl2ZXMgdGhlIHNlbGVjdGVkLW1vZGVsIHN1bW1hcnksIG1vZGVsLWNvbXBhcmlzb24gdGFibGUsIGFuZCBmb3J3YXJkIGZvcmVjYXN0IHdpdGggZXJyb3Itc2NhbGVkIHByZWRpY3Rpb24gYmFuZHMuCiAgICAiIiIpCiAgICByZXR1cm4KCgpAYXBwLmNlbGwKZGVmIF8oYmYsIGNvbXBhcmlzb24sIGZvcmVjYXN0LCBzdW1tYXJ5KToKICAgIHB1YmxpY2F0aW9uID0gYmYucHVibGlzaChvdXRwdXRzPXsic3VtbWFyeSI6IHN1bW1hcnksICJjb21wYXJpc29uIjogY29tcGFyaXNvbiwgImZvcmVjYXN0IjogZm9yZWNhc3R9KQogICAgcHVibGljYXRpb24KICAgIHJldHVybgoKCmlmIF9fbmFtZV9fID09ICJfX21haW5fXyI6CiAgICBhcHAucnVuKCkK</source>
</notebook>
</file>

<file path=customXml/itemProps1.xml><?xml version="1.0" encoding="utf-8"?>
<ns0:datastoreItem xmlns:ns0="http://schemas.openxmlformats.org/officeDocument/2006/customXml" ns0:itemID="{AA54219A-FB3D-4A28-897A-9AB2A2329E8C}">
  <ns0:schemaRefs>
    <ns0:schemaRef ns0:uri="https://schemas.boardflare.com/notebook/marimo/1"/>
  </ns0:schemaRefs>
</ns0:datastoreItem>
</file>